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GION\Desktop\نشر\"/>
    </mc:Choice>
  </mc:AlternateContent>
  <bookViews>
    <workbookView xWindow="0" yWindow="0" windowWidth="21943" windowHeight="9591" activeTab="3"/>
  </bookViews>
  <sheets>
    <sheet name="1" sheetId="1" r:id="rId1"/>
    <sheet name="2" sheetId="2" r:id="rId2"/>
    <sheet name="مناطق" sheetId="3" r:id="rId3"/>
    <sheet name="اهم الشركاء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I14" i="2"/>
  <c r="J13" i="2"/>
  <c r="L13" i="2" s="1"/>
  <c r="I13" i="2"/>
  <c r="M12" i="2"/>
  <c r="L12" i="2"/>
  <c r="M11" i="2"/>
  <c r="L11" i="2"/>
  <c r="M10" i="2"/>
  <c r="L10" i="2"/>
  <c r="M8" i="2"/>
  <c r="L8" i="2"/>
  <c r="F12" i="1"/>
  <c r="H12" i="1" s="1"/>
  <c r="E12" i="1"/>
  <c r="G12" i="1" s="1"/>
  <c r="C12" i="1"/>
  <c r="B12" i="1"/>
  <c r="H10" i="1"/>
  <c r="G10" i="1"/>
  <c r="H8" i="1"/>
  <c r="G8" i="1"/>
  <c r="M13" i="2" l="1"/>
  <c r="J14" i="2"/>
  <c r="K12" i="2" l="1"/>
  <c r="K9" i="2"/>
  <c r="K11" i="2"/>
  <c r="M14" i="2"/>
  <c r="L14" i="2"/>
  <c r="K10" i="2"/>
  <c r="K13" i="2" l="1"/>
</calcChain>
</file>

<file path=xl/sharedStrings.xml><?xml version="1.0" encoding="utf-8"?>
<sst xmlns="http://schemas.openxmlformats.org/spreadsheetml/2006/main" count="193" uniqueCount="123">
  <si>
    <t xml:space="preserve">               الميزان التجاري لسنة 2022                      </t>
  </si>
  <si>
    <t xml:space="preserve">   Balance of  trade for the year 2022 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</si>
  <si>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</si>
  <si>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</si>
  <si>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</si>
  <si>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</si>
  <si>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</si>
  <si>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</si>
  <si>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</si>
  <si>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</si>
  <si>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</si>
  <si>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</si>
  <si>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</si>
  <si>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</si>
  <si>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</si>
  <si>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</si>
  <si>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</si>
  <si>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</si>
  <si>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</si>
  <si>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</si>
  <si>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</si>
  <si>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</si>
  <si>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</si>
  <si>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</si>
  <si>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</si>
  <si>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 xml:space="preserve"> الاستيرادات السلعية والمنتجات النفطية للسنوات (2020  - 2022)                           </t>
  </si>
  <si>
    <t xml:space="preserve"> Commodity and oil products imports for the years (2020 - 2022)</t>
  </si>
  <si>
    <t>اسم السلعة</t>
  </si>
  <si>
    <t>معدل التغير السنوية</t>
  </si>
  <si>
    <t>معدل النمو المركب  2020-2022%</t>
  </si>
  <si>
    <t>Commodity</t>
  </si>
  <si>
    <t xml:space="preserve">  القيمة  </t>
  </si>
  <si>
    <t xml:space="preserve">   القيمة    </t>
  </si>
  <si>
    <t>النسبة%</t>
  </si>
  <si>
    <t>Ratio%</t>
  </si>
  <si>
    <t xml:space="preserve">Annul change rate </t>
  </si>
  <si>
    <t xml:space="preserve"> Compound grwoth rate 2022-2020 %</t>
  </si>
  <si>
    <t xml:space="preserve"> الآستيرادات السلعية (غير النفطية )</t>
  </si>
  <si>
    <t>Imports of commodity (Non.oil)</t>
  </si>
  <si>
    <t>استيرادات المنتجات النفطية</t>
  </si>
  <si>
    <t xml:space="preserve">الغاز السائل </t>
  </si>
  <si>
    <t>Lpg</t>
  </si>
  <si>
    <t xml:space="preserve"> Oil products imports   </t>
  </si>
  <si>
    <t>البنزين</t>
  </si>
  <si>
    <t>Gasoiline</t>
  </si>
  <si>
    <t xml:space="preserve">النفط الابيض </t>
  </si>
  <si>
    <t>Kerosene</t>
  </si>
  <si>
    <t>زيت الغاز</t>
  </si>
  <si>
    <t>Gasoil</t>
  </si>
  <si>
    <t xml:space="preserve">  مجموع استيرادات المنتجات  النفطية</t>
  </si>
  <si>
    <t xml:space="preserve">Total imports of oil products
</t>
  </si>
  <si>
    <t xml:space="preserve">  اجمالي الاستيرادات</t>
  </si>
  <si>
    <t xml:space="preserve">    Total imports</t>
  </si>
  <si>
    <t xml:space="preserve"> الاستيرادات السلعية (غير النفطية ) حسب المناطق الجغرافية لسنة 2022</t>
  </si>
  <si>
    <t>Commodity imports (non-oil)  by geographical zones for the year 2022</t>
  </si>
  <si>
    <t>المنطقة</t>
  </si>
  <si>
    <t xml:space="preserve">  القيمة دولار</t>
  </si>
  <si>
    <t xml:space="preserve">  القيمة دينار</t>
  </si>
  <si>
    <t>Zone</t>
  </si>
  <si>
    <t>Value ($)</t>
  </si>
  <si>
    <t xml:space="preserve"> Value (I.D)</t>
  </si>
  <si>
    <t xml:space="preserve">الدول العربية الاسيوية </t>
  </si>
  <si>
    <t>Asian Arab countries</t>
  </si>
  <si>
    <t>الدول الاسيوية الأخرى</t>
  </si>
  <si>
    <t>other Asian countries</t>
  </si>
  <si>
    <t>الدول العربية في أفريقيا</t>
  </si>
  <si>
    <t>Arab countries in Africa</t>
  </si>
  <si>
    <t>الدول الافريقية الأخرى</t>
  </si>
  <si>
    <t>other African countries</t>
  </si>
  <si>
    <t>دول أمريكا الشمالية</t>
  </si>
  <si>
    <t>North American countries</t>
  </si>
  <si>
    <t>دول أمريكا الوسطى</t>
  </si>
  <si>
    <t>Central American countries</t>
  </si>
  <si>
    <t>دول أمريكا الجنوبية</t>
  </si>
  <si>
    <t>Caribbean countries</t>
  </si>
  <si>
    <t xml:space="preserve">دول الاتحاد الاوروبي </t>
  </si>
  <si>
    <t>South American countries</t>
  </si>
  <si>
    <t>الدول الأوروبية الأخرى</t>
  </si>
  <si>
    <t>European Union countries</t>
  </si>
  <si>
    <t>دول البحر الكاريبي</t>
  </si>
  <si>
    <t>other European countries</t>
  </si>
  <si>
    <t>الدول الاوقيانوسية</t>
  </si>
  <si>
    <t>Oceanian countries</t>
  </si>
  <si>
    <t>متفرقات</t>
  </si>
  <si>
    <t>other countries</t>
  </si>
  <si>
    <t>المجموع العام</t>
  </si>
  <si>
    <t xml:space="preserve"> Grand Total</t>
  </si>
  <si>
    <t xml:space="preserve"> الاستيرادات السلعية (غير النفطية) لأهم الشركاء التجاريين للعراق لسنتي   2021-2022 </t>
  </si>
  <si>
    <t>Imports of commodity (non-oil)  for major trade iraqi partners for  the years  2021- 2022</t>
  </si>
  <si>
    <t>البلد</t>
  </si>
  <si>
    <t xml:space="preserve">قيمة الاستيرادات Imports value     </t>
  </si>
  <si>
    <t>Country</t>
  </si>
  <si>
    <t xml:space="preserve">   Value mill ($)</t>
  </si>
  <si>
    <t>الصين</t>
  </si>
  <si>
    <t>China</t>
  </si>
  <si>
    <t>ايران</t>
  </si>
  <si>
    <t xml:space="preserve">Iran </t>
  </si>
  <si>
    <t>Iran</t>
  </si>
  <si>
    <t>الصين الشعبية</t>
  </si>
  <si>
    <t>اوكرانيا</t>
  </si>
  <si>
    <t>Ukraine</t>
  </si>
  <si>
    <t>مناطق آسيوية اخرى</t>
  </si>
  <si>
    <t>Others Asiain Countries</t>
  </si>
  <si>
    <t>الولايات المتحدة الامريكية</t>
  </si>
  <si>
    <t>United States of America</t>
  </si>
  <si>
    <t>الهند</t>
  </si>
  <si>
    <t>India</t>
  </si>
  <si>
    <t>كوريا الجنوبية</t>
  </si>
  <si>
    <t>South Korea</t>
  </si>
  <si>
    <t>تايلند</t>
  </si>
  <si>
    <t>Thailand</t>
  </si>
  <si>
    <t>اليابان</t>
  </si>
  <si>
    <t>Japan</t>
  </si>
  <si>
    <t>المانيا</t>
  </si>
  <si>
    <t>Germany</t>
  </si>
  <si>
    <t>البرازيل</t>
  </si>
  <si>
    <t>Brazil</t>
  </si>
  <si>
    <t>السعودية</t>
  </si>
  <si>
    <t>Saudi Arabia</t>
  </si>
  <si>
    <t>المملكة الاردنية الهاشمية</t>
  </si>
  <si>
    <t>Jordan</t>
  </si>
  <si>
    <t>دول اخرى</t>
  </si>
  <si>
    <t>Other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</si>
</sst>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0.0;[Red]0.0"/>
    <numFmt numFmtId="167" formatCode="0.0_ ;\-0.0\ "/>
    <numFmt numFmtId="168" formatCode="_(* #,##0.00_);_(* \(#,##0.00\);_(* &quot;-&quot;??_);_(@_)"/>
    <numFmt numFmtId="169" formatCode="_(* #,##0.0_);_(* \(#,##0.0\);_(* &quot;-&quot;??_);_(@_)"/>
  </numFmts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color indexed="8"/>
      <name val="Arial"/>
      <family val="2"/>
      <charset val="178"/>
    </font>
    <font>
      <sz val="10"/>
      <color indexed="8"/>
      <name val="Arial"/>
      <family val="2"/>
      <charset val="178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168" fontId="12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/>
    </xf>
    <xf numFmtId="164" fontId="10" fillId="0" borderId="3" xfId="1" applyNumberFormat="1" applyFont="1" applyFill="1" applyBorder="1" applyAlignment="1">
      <alignment vertical="center"/>
    </xf>
    <xf numFmtId="164" fontId="11" fillId="0" borderId="3" xfId="1" applyNumberFormat="1" applyFont="1" applyFill="1" applyBorder="1" applyAlignment="1">
      <alignment vertical="center" wrapText="1"/>
    </xf>
    <xf numFmtId="164" fontId="12" fillId="0" borderId="2" xfId="1" applyNumberFormat="1" applyFont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164" fontId="14" fillId="2" borderId="2" xfId="1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14" fillId="2" borderId="3" xfId="1" applyNumberFormat="1" applyFont="1" applyFill="1" applyBorder="1" applyAlignment="1">
      <alignment horizontal="right" vertical="center"/>
    </xf>
    <xf numFmtId="164" fontId="14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164" fontId="15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2" fontId="17" fillId="0" borderId="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19" fillId="0" borderId="0" xfId="1" applyFont="1" applyAlignment="1">
      <alignment horizontal="center" vertical="center" wrapText="1"/>
    </xf>
    <xf numFmtId="166" fontId="19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2" fontId="8" fillId="3" borderId="6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left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167" fontId="8" fillId="3" borderId="7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left" vertical="center" wrapText="1"/>
    </xf>
    <xf numFmtId="167" fontId="8" fillId="2" borderId="8" xfId="1" applyNumberFormat="1" applyFont="1" applyFill="1" applyBorder="1" applyAlignment="1">
      <alignment horizontal="center" vertical="center" wrapText="1"/>
    </xf>
    <xf numFmtId="167" fontId="8" fillId="2" borderId="9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166" fontId="1" fillId="0" borderId="0" xfId="1" applyNumberForma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165" fontId="6" fillId="2" borderId="13" xfId="2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1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right" vertical="center" wrapText="1"/>
    </xf>
    <xf numFmtId="3" fontId="23" fillId="0" borderId="18" xfId="1" applyNumberFormat="1" applyFont="1" applyFill="1" applyBorder="1" applyAlignment="1">
      <alignment vertical="center" wrapText="1"/>
    </xf>
    <xf numFmtId="164" fontId="23" fillId="0" borderId="18" xfId="1" applyNumberFormat="1" applyFont="1" applyFill="1" applyBorder="1" applyAlignment="1">
      <alignment vertical="center" wrapText="1"/>
    </xf>
    <xf numFmtId="1" fontId="8" fillId="3" borderId="19" xfId="1" applyNumberFormat="1" applyFont="1" applyFill="1" applyBorder="1" applyAlignment="1">
      <alignment horizontal="left" vertical="center" wrapText="1"/>
    </xf>
    <xf numFmtId="165" fontId="13" fillId="0" borderId="0" xfId="1" applyNumberFormat="1" applyFont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right" vertical="center" wrapText="1"/>
    </xf>
    <xf numFmtId="3" fontId="23" fillId="0" borderId="21" xfId="1" applyNumberFormat="1" applyFont="1" applyFill="1" applyBorder="1" applyAlignment="1">
      <alignment vertical="center" wrapText="1"/>
    </xf>
    <xf numFmtId="164" fontId="23" fillId="0" borderId="21" xfId="1" applyNumberFormat="1" applyFont="1" applyFill="1" applyBorder="1" applyAlignment="1">
      <alignment vertical="center" wrapText="1"/>
    </xf>
    <xf numFmtId="1" fontId="8" fillId="3" borderId="22" xfId="1" applyNumberFormat="1" applyFont="1" applyFill="1" applyBorder="1" applyAlignment="1">
      <alignment horizontal="left" vertical="center" wrapText="1"/>
    </xf>
    <xf numFmtId="1" fontId="7" fillId="3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vertical="center" wrapText="1"/>
    </xf>
    <xf numFmtId="164" fontId="23" fillId="0" borderId="24" xfId="1" applyNumberFormat="1" applyFont="1" applyFill="1" applyBorder="1" applyAlignment="1">
      <alignment vertical="center" wrapText="1"/>
    </xf>
    <xf numFmtId="1" fontId="8" fillId="3" borderId="25" xfId="1" applyNumberFormat="1" applyFont="1" applyFill="1" applyBorder="1" applyAlignment="1">
      <alignment horizontal="left" vertical="center" wrapText="1"/>
    </xf>
    <xf numFmtId="1" fontId="7" fillId="2" borderId="26" xfId="1" applyNumberFormat="1" applyFont="1" applyFill="1" applyBorder="1" applyAlignment="1">
      <alignment horizontal="center" vertical="center" wrapText="1"/>
    </xf>
    <xf numFmtId="3" fontId="7" fillId="2" borderId="27" xfId="1" applyNumberFormat="1" applyFont="1" applyFill="1" applyBorder="1" applyAlignment="1">
      <alignment vertical="center" wrapText="1"/>
    </xf>
    <xf numFmtId="1" fontId="8" fillId="2" borderId="28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1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1" fontId="28" fillId="3" borderId="6" xfId="1" applyNumberFormat="1" applyFont="1" applyFill="1" applyBorder="1" applyAlignment="1">
      <alignment horizontal="right" vertical="center" wrapText="1"/>
    </xf>
    <xf numFmtId="164" fontId="9" fillId="0" borderId="6" xfId="1" applyNumberFormat="1" applyFont="1" applyFill="1" applyBorder="1" applyAlignment="1">
      <alignment vertical="center" wrapText="1"/>
    </xf>
    <xf numFmtId="165" fontId="9" fillId="0" borderId="6" xfId="1" applyNumberFormat="1" applyFont="1" applyFill="1" applyBorder="1" applyAlignment="1">
      <alignment vertical="center" wrapText="1"/>
    </xf>
    <xf numFmtId="0" fontId="27" fillId="3" borderId="6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164" fontId="24" fillId="0" borderId="0" xfId="1" applyNumberFormat="1" applyFont="1" applyAlignment="1">
      <alignment horizontal="center" vertical="center" wrapText="1"/>
    </xf>
    <xf numFmtId="1" fontId="28" fillId="3" borderId="7" xfId="1" applyNumberFormat="1" applyFont="1" applyFill="1" applyBorder="1" applyAlignment="1">
      <alignment horizontal="right" vertical="center" wrapText="1"/>
    </xf>
    <xf numFmtId="164" fontId="9" fillId="0" borderId="7" xfId="1" applyNumberFormat="1" applyFont="1" applyFill="1" applyBorder="1" applyAlignment="1">
      <alignment vertical="center" wrapText="1"/>
    </xf>
    <xf numFmtId="165" fontId="8" fillId="0" borderId="7" xfId="1" applyNumberFormat="1" applyFont="1" applyFill="1" applyBorder="1" applyAlignment="1">
      <alignment vertical="center" wrapText="1"/>
    </xf>
    <xf numFmtId="0" fontId="27" fillId="3" borderId="7" xfId="1" applyFont="1" applyFill="1" applyBorder="1" applyAlignment="1">
      <alignment horizontal="left" vertical="center" wrapText="1"/>
    </xf>
    <xf numFmtId="165" fontId="9" fillId="0" borderId="7" xfId="1" applyNumberFormat="1" applyFont="1" applyFill="1" applyBorder="1" applyAlignment="1">
      <alignment vertical="center" wrapText="1"/>
    </xf>
    <xf numFmtId="164" fontId="8" fillId="0" borderId="7" xfId="1" applyNumberFormat="1" applyFont="1" applyFill="1" applyBorder="1" applyAlignment="1">
      <alignment vertical="center" wrapText="1"/>
    </xf>
    <xf numFmtId="0" fontId="27" fillId="3" borderId="7" xfId="1" applyFont="1" applyFill="1" applyBorder="1" applyAlignment="1">
      <alignment horizontal="left" vertical="center" wrapText="1" readingOrder="1"/>
    </xf>
    <xf numFmtId="1" fontId="27" fillId="3" borderId="29" xfId="1" applyNumberFormat="1" applyFont="1" applyFill="1" applyBorder="1" applyAlignment="1">
      <alignment horizontal="right" vertical="center" wrapText="1"/>
    </xf>
    <xf numFmtId="164" fontId="14" fillId="0" borderId="29" xfId="1" applyNumberFormat="1" applyFont="1" applyFill="1" applyBorder="1" applyAlignment="1">
      <alignment vertical="center" wrapText="1"/>
    </xf>
    <xf numFmtId="165" fontId="8" fillId="0" borderId="29" xfId="1" applyNumberFormat="1" applyFont="1" applyFill="1" applyBorder="1" applyAlignment="1">
      <alignment vertical="center" wrapText="1"/>
    </xf>
    <xf numFmtId="1" fontId="27" fillId="3" borderId="29" xfId="1" applyNumberFormat="1" applyFont="1" applyFill="1" applyBorder="1" applyAlignment="1">
      <alignment horizontal="left" vertical="center" wrapText="1"/>
    </xf>
    <xf numFmtId="1" fontId="28" fillId="2" borderId="1" xfId="1" applyNumberFormat="1" applyFont="1" applyFill="1" applyBorder="1" applyAlignment="1">
      <alignment horizontal="right" vertical="center" wrapText="1"/>
    </xf>
    <xf numFmtId="164" fontId="14" fillId="2" borderId="1" xfId="1" applyNumberFormat="1" applyFont="1" applyFill="1" applyBorder="1" applyAlignment="1">
      <alignment vertical="center" wrapText="1"/>
    </xf>
    <xf numFmtId="1" fontId="28" fillId="2" borderId="1" xfId="1" applyNumberFormat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left" vertical="center" wrapText="1"/>
    </xf>
    <xf numFmtId="0" fontId="24" fillId="0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right" vertical="center" wrapText="1"/>
    </xf>
    <xf numFmtId="169" fontId="24" fillId="0" borderId="0" xfId="3" applyNumberFormat="1" applyFont="1" applyAlignment="1">
      <alignment horizontal="center" vertical="center" wrapText="1"/>
    </xf>
    <xf numFmtId="165" fontId="24" fillId="0" borderId="0" xfId="1" applyNumberFormat="1" applyFont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"/>
  <sheetViews>
    <sheetView rightToLeft="1" topLeftCell="A4" zoomScaleNormal="100" workbookViewId="0">
      <selection activeCell="T8" sqref="T8"/>
    </sheetView>
  </sheetViews>
  <sheetFormatPr defaultRowHeight="14.15" x14ac:dyDescent="0.35"/>
  <cols>
    <col min="1" max="1" width="26.78515625" style="2" customWidth="1"/>
    <col min="2" max="2" width="9.78515625" style="2" customWidth="1"/>
    <col min="3" max="3" width="12.140625" style="2" customWidth="1"/>
    <col min="4" max="4" width="23.42578125" style="2" customWidth="1"/>
    <col min="5" max="5" width="10.2109375" style="2" customWidth="1"/>
    <col min="6" max="6" width="12.42578125" style="2" customWidth="1"/>
    <col min="7" max="7" width="11.42578125" style="2" customWidth="1"/>
    <col min="8" max="8" width="13.42578125" style="2" customWidth="1"/>
    <col min="9" max="9" width="9.140625" style="2"/>
    <col min="10" max="10" width="17.640625" style="2" customWidth="1"/>
    <col min="11" max="11" width="20.42578125" style="2" customWidth="1"/>
    <col min="12" max="233" width="9.140625" style="2"/>
    <col min="234" max="234" width="24.140625" style="2" customWidth="1"/>
    <col min="235" max="235" width="16.42578125" style="2" customWidth="1"/>
    <col min="236" max="236" width="15.42578125" style="2" customWidth="1"/>
    <col min="237" max="237" width="19.42578125" style="2" customWidth="1"/>
    <col min="238" max="239" width="15.42578125" style="2" customWidth="1"/>
    <col min="240" max="241" width="15.78515625" style="2" customWidth="1"/>
    <col min="242" max="244" width="9.140625" style="2"/>
    <col min="245" max="245" width="8.42578125" style="2" bestFit="1" customWidth="1"/>
    <col min="246" max="489" width="9.140625" style="2"/>
    <col min="490" max="490" width="24.140625" style="2" customWidth="1"/>
    <col min="491" max="491" width="16.42578125" style="2" customWidth="1"/>
    <col min="492" max="492" width="15.42578125" style="2" customWidth="1"/>
    <col min="493" max="493" width="19.42578125" style="2" customWidth="1"/>
    <col min="494" max="495" width="15.42578125" style="2" customWidth="1"/>
    <col min="496" max="497" width="15.78515625" style="2" customWidth="1"/>
    <col min="498" max="500" width="9.140625" style="2"/>
    <col min="501" max="501" width="8.42578125" style="2" bestFit="1" customWidth="1"/>
    <col min="502" max="745" width="9.140625" style="2"/>
    <col min="746" max="746" width="24.140625" style="2" customWidth="1"/>
    <col min="747" max="747" width="16.42578125" style="2" customWidth="1"/>
    <col min="748" max="748" width="15.42578125" style="2" customWidth="1"/>
    <col min="749" max="749" width="19.42578125" style="2" customWidth="1"/>
    <col min="750" max="751" width="15.42578125" style="2" customWidth="1"/>
    <col min="752" max="753" width="15.78515625" style="2" customWidth="1"/>
    <col min="754" max="756" width="9.140625" style="2"/>
    <col min="757" max="757" width="8.42578125" style="2" bestFit="1" customWidth="1"/>
    <col min="758" max="1001" width="9.140625" style="2"/>
    <col min="1002" max="1002" width="24.140625" style="2" customWidth="1"/>
    <col min="1003" max="1003" width="16.42578125" style="2" customWidth="1"/>
    <col min="1004" max="1004" width="15.42578125" style="2" customWidth="1"/>
    <col min="1005" max="1005" width="19.42578125" style="2" customWidth="1"/>
    <col min="1006" max="1007" width="15.42578125" style="2" customWidth="1"/>
    <col min="1008" max="1009" width="15.78515625" style="2" customWidth="1"/>
    <col min="1010" max="1012" width="9.140625" style="2"/>
    <col min="1013" max="1013" width="8.42578125" style="2" bestFit="1" customWidth="1"/>
    <col min="1014" max="1257" width="9.140625" style="2"/>
    <col min="1258" max="1258" width="24.140625" style="2" customWidth="1"/>
    <col min="1259" max="1259" width="16.42578125" style="2" customWidth="1"/>
    <col min="1260" max="1260" width="15.42578125" style="2" customWidth="1"/>
    <col min="1261" max="1261" width="19.42578125" style="2" customWidth="1"/>
    <col min="1262" max="1263" width="15.42578125" style="2" customWidth="1"/>
    <col min="1264" max="1265" width="15.78515625" style="2" customWidth="1"/>
    <col min="1266" max="1268" width="9.140625" style="2"/>
    <col min="1269" max="1269" width="8.42578125" style="2" bestFit="1" customWidth="1"/>
    <col min="1270" max="1513" width="9.140625" style="2"/>
    <col min="1514" max="1514" width="24.140625" style="2" customWidth="1"/>
    <col min="1515" max="1515" width="16.42578125" style="2" customWidth="1"/>
    <col min="1516" max="1516" width="15.42578125" style="2" customWidth="1"/>
    <col min="1517" max="1517" width="19.42578125" style="2" customWidth="1"/>
    <col min="1518" max="1519" width="15.42578125" style="2" customWidth="1"/>
    <col min="1520" max="1521" width="15.78515625" style="2" customWidth="1"/>
    <col min="1522" max="1524" width="9.140625" style="2"/>
    <col min="1525" max="1525" width="8.42578125" style="2" bestFit="1" customWidth="1"/>
    <col min="1526" max="1769" width="9.140625" style="2"/>
    <col min="1770" max="1770" width="24.140625" style="2" customWidth="1"/>
    <col min="1771" max="1771" width="16.42578125" style="2" customWidth="1"/>
    <col min="1772" max="1772" width="15.42578125" style="2" customWidth="1"/>
    <col min="1773" max="1773" width="19.42578125" style="2" customWidth="1"/>
    <col min="1774" max="1775" width="15.42578125" style="2" customWidth="1"/>
    <col min="1776" max="1777" width="15.78515625" style="2" customWidth="1"/>
    <col min="1778" max="1780" width="9.140625" style="2"/>
    <col min="1781" max="1781" width="8.42578125" style="2" bestFit="1" customWidth="1"/>
    <col min="1782" max="2025" width="9.140625" style="2"/>
    <col min="2026" max="2026" width="24.140625" style="2" customWidth="1"/>
    <col min="2027" max="2027" width="16.42578125" style="2" customWidth="1"/>
    <col min="2028" max="2028" width="15.42578125" style="2" customWidth="1"/>
    <col min="2029" max="2029" width="19.42578125" style="2" customWidth="1"/>
    <col min="2030" max="2031" width="15.42578125" style="2" customWidth="1"/>
    <col min="2032" max="2033" width="15.78515625" style="2" customWidth="1"/>
    <col min="2034" max="2036" width="9.140625" style="2"/>
    <col min="2037" max="2037" width="8.42578125" style="2" bestFit="1" customWidth="1"/>
    <col min="2038" max="2281" width="9.140625" style="2"/>
    <col min="2282" max="2282" width="24.140625" style="2" customWidth="1"/>
    <col min="2283" max="2283" width="16.42578125" style="2" customWidth="1"/>
    <col min="2284" max="2284" width="15.42578125" style="2" customWidth="1"/>
    <col min="2285" max="2285" width="19.42578125" style="2" customWidth="1"/>
    <col min="2286" max="2287" width="15.42578125" style="2" customWidth="1"/>
    <col min="2288" max="2289" width="15.78515625" style="2" customWidth="1"/>
    <col min="2290" max="2292" width="9.140625" style="2"/>
    <col min="2293" max="2293" width="8.42578125" style="2" bestFit="1" customWidth="1"/>
    <col min="2294" max="2537" width="9.140625" style="2"/>
    <col min="2538" max="2538" width="24.140625" style="2" customWidth="1"/>
    <col min="2539" max="2539" width="16.42578125" style="2" customWidth="1"/>
    <col min="2540" max="2540" width="15.42578125" style="2" customWidth="1"/>
    <col min="2541" max="2541" width="19.42578125" style="2" customWidth="1"/>
    <col min="2542" max="2543" width="15.42578125" style="2" customWidth="1"/>
    <col min="2544" max="2545" width="15.78515625" style="2" customWidth="1"/>
    <col min="2546" max="2548" width="9.140625" style="2"/>
    <col min="2549" max="2549" width="8.42578125" style="2" bestFit="1" customWidth="1"/>
    <col min="2550" max="2793" width="9.140625" style="2"/>
    <col min="2794" max="2794" width="24.140625" style="2" customWidth="1"/>
    <col min="2795" max="2795" width="16.42578125" style="2" customWidth="1"/>
    <col min="2796" max="2796" width="15.42578125" style="2" customWidth="1"/>
    <col min="2797" max="2797" width="19.42578125" style="2" customWidth="1"/>
    <col min="2798" max="2799" width="15.42578125" style="2" customWidth="1"/>
    <col min="2800" max="2801" width="15.78515625" style="2" customWidth="1"/>
    <col min="2802" max="2804" width="9.140625" style="2"/>
    <col min="2805" max="2805" width="8.42578125" style="2" bestFit="1" customWidth="1"/>
    <col min="2806" max="3049" width="9.140625" style="2"/>
    <col min="3050" max="3050" width="24.140625" style="2" customWidth="1"/>
    <col min="3051" max="3051" width="16.42578125" style="2" customWidth="1"/>
    <col min="3052" max="3052" width="15.42578125" style="2" customWidth="1"/>
    <col min="3053" max="3053" width="19.42578125" style="2" customWidth="1"/>
    <col min="3054" max="3055" width="15.42578125" style="2" customWidth="1"/>
    <col min="3056" max="3057" width="15.78515625" style="2" customWidth="1"/>
    <col min="3058" max="3060" width="9.140625" style="2"/>
    <col min="3061" max="3061" width="8.42578125" style="2" bestFit="1" customWidth="1"/>
    <col min="3062" max="3305" width="9.140625" style="2"/>
    <col min="3306" max="3306" width="24.140625" style="2" customWidth="1"/>
    <col min="3307" max="3307" width="16.42578125" style="2" customWidth="1"/>
    <col min="3308" max="3308" width="15.42578125" style="2" customWidth="1"/>
    <col min="3309" max="3309" width="19.42578125" style="2" customWidth="1"/>
    <col min="3310" max="3311" width="15.42578125" style="2" customWidth="1"/>
    <col min="3312" max="3313" width="15.78515625" style="2" customWidth="1"/>
    <col min="3314" max="3316" width="9.140625" style="2"/>
    <col min="3317" max="3317" width="8.42578125" style="2" bestFit="1" customWidth="1"/>
    <col min="3318" max="3561" width="9.140625" style="2"/>
    <col min="3562" max="3562" width="24.140625" style="2" customWidth="1"/>
    <col min="3563" max="3563" width="16.42578125" style="2" customWidth="1"/>
    <col min="3564" max="3564" width="15.42578125" style="2" customWidth="1"/>
    <col min="3565" max="3565" width="19.42578125" style="2" customWidth="1"/>
    <col min="3566" max="3567" width="15.42578125" style="2" customWidth="1"/>
    <col min="3568" max="3569" width="15.78515625" style="2" customWidth="1"/>
    <col min="3570" max="3572" width="9.140625" style="2"/>
    <col min="3573" max="3573" width="8.42578125" style="2" bestFit="1" customWidth="1"/>
    <col min="3574" max="3817" width="9.140625" style="2"/>
    <col min="3818" max="3818" width="24.140625" style="2" customWidth="1"/>
    <col min="3819" max="3819" width="16.42578125" style="2" customWidth="1"/>
    <col min="3820" max="3820" width="15.42578125" style="2" customWidth="1"/>
    <col min="3821" max="3821" width="19.42578125" style="2" customWidth="1"/>
    <col min="3822" max="3823" width="15.42578125" style="2" customWidth="1"/>
    <col min="3824" max="3825" width="15.78515625" style="2" customWidth="1"/>
    <col min="3826" max="3828" width="9.140625" style="2"/>
    <col min="3829" max="3829" width="8.42578125" style="2" bestFit="1" customWidth="1"/>
    <col min="3830" max="4073" width="9.140625" style="2"/>
    <col min="4074" max="4074" width="24.140625" style="2" customWidth="1"/>
    <col min="4075" max="4075" width="16.42578125" style="2" customWidth="1"/>
    <col min="4076" max="4076" width="15.42578125" style="2" customWidth="1"/>
    <col min="4077" max="4077" width="19.42578125" style="2" customWidth="1"/>
    <col min="4078" max="4079" width="15.42578125" style="2" customWidth="1"/>
    <col min="4080" max="4081" width="15.78515625" style="2" customWidth="1"/>
    <col min="4082" max="4084" width="9.140625" style="2"/>
    <col min="4085" max="4085" width="8.42578125" style="2" bestFit="1" customWidth="1"/>
    <col min="4086" max="4329" width="9.140625" style="2"/>
    <col min="4330" max="4330" width="24.140625" style="2" customWidth="1"/>
    <col min="4331" max="4331" width="16.42578125" style="2" customWidth="1"/>
    <col min="4332" max="4332" width="15.42578125" style="2" customWidth="1"/>
    <col min="4333" max="4333" width="19.42578125" style="2" customWidth="1"/>
    <col min="4334" max="4335" width="15.42578125" style="2" customWidth="1"/>
    <col min="4336" max="4337" width="15.78515625" style="2" customWidth="1"/>
    <col min="4338" max="4340" width="9.140625" style="2"/>
    <col min="4341" max="4341" width="8.42578125" style="2" bestFit="1" customWidth="1"/>
    <col min="4342" max="4585" width="9.140625" style="2"/>
    <col min="4586" max="4586" width="24.140625" style="2" customWidth="1"/>
    <col min="4587" max="4587" width="16.42578125" style="2" customWidth="1"/>
    <col min="4588" max="4588" width="15.42578125" style="2" customWidth="1"/>
    <col min="4589" max="4589" width="19.42578125" style="2" customWidth="1"/>
    <col min="4590" max="4591" width="15.42578125" style="2" customWidth="1"/>
    <col min="4592" max="4593" width="15.78515625" style="2" customWidth="1"/>
    <col min="4594" max="4596" width="9.140625" style="2"/>
    <col min="4597" max="4597" width="8.42578125" style="2" bestFit="1" customWidth="1"/>
    <col min="4598" max="4841" width="9.140625" style="2"/>
    <col min="4842" max="4842" width="24.140625" style="2" customWidth="1"/>
    <col min="4843" max="4843" width="16.42578125" style="2" customWidth="1"/>
    <col min="4844" max="4844" width="15.42578125" style="2" customWidth="1"/>
    <col min="4845" max="4845" width="19.42578125" style="2" customWidth="1"/>
    <col min="4846" max="4847" width="15.42578125" style="2" customWidth="1"/>
    <col min="4848" max="4849" width="15.78515625" style="2" customWidth="1"/>
    <col min="4850" max="4852" width="9.140625" style="2"/>
    <col min="4853" max="4853" width="8.42578125" style="2" bestFit="1" customWidth="1"/>
    <col min="4854" max="5097" width="9.140625" style="2"/>
    <col min="5098" max="5098" width="24.140625" style="2" customWidth="1"/>
    <col min="5099" max="5099" width="16.42578125" style="2" customWidth="1"/>
    <col min="5100" max="5100" width="15.42578125" style="2" customWidth="1"/>
    <col min="5101" max="5101" width="19.42578125" style="2" customWidth="1"/>
    <col min="5102" max="5103" width="15.42578125" style="2" customWidth="1"/>
    <col min="5104" max="5105" width="15.78515625" style="2" customWidth="1"/>
    <col min="5106" max="5108" width="9.140625" style="2"/>
    <col min="5109" max="5109" width="8.42578125" style="2" bestFit="1" customWidth="1"/>
    <col min="5110" max="5353" width="9.140625" style="2"/>
    <col min="5354" max="5354" width="24.140625" style="2" customWidth="1"/>
    <col min="5355" max="5355" width="16.42578125" style="2" customWidth="1"/>
    <col min="5356" max="5356" width="15.42578125" style="2" customWidth="1"/>
    <col min="5357" max="5357" width="19.42578125" style="2" customWidth="1"/>
    <col min="5358" max="5359" width="15.42578125" style="2" customWidth="1"/>
    <col min="5360" max="5361" width="15.78515625" style="2" customWidth="1"/>
    <col min="5362" max="5364" width="9.140625" style="2"/>
    <col min="5365" max="5365" width="8.42578125" style="2" bestFit="1" customWidth="1"/>
    <col min="5366" max="5609" width="9.140625" style="2"/>
    <col min="5610" max="5610" width="24.140625" style="2" customWidth="1"/>
    <col min="5611" max="5611" width="16.42578125" style="2" customWidth="1"/>
    <col min="5612" max="5612" width="15.42578125" style="2" customWidth="1"/>
    <col min="5613" max="5613" width="19.42578125" style="2" customWidth="1"/>
    <col min="5614" max="5615" width="15.42578125" style="2" customWidth="1"/>
    <col min="5616" max="5617" width="15.78515625" style="2" customWidth="1"/>
    <col min="5618" max="5620" width="9.140625" style="2"/>
    <col min="5621" max="5621" width="8.42578125" style="2" bestFit="1" customWidth="1"/>
    <col min="5622" max="5865" width="9.140625" style="2"/>
    <col min="5866" max="5866" width="24.140625" style="2" customWidth="1"/>
    <col min="5867" max="5867" width="16.42578125" style="2" customWidth="1"/>
    <col min="5868" max="5868" width="15.42578125" style="2" customWidth="1"/>
    <col min="5869" max="5869" width="19.42578125" style="2" customWidth="1"/>
    <col min="5870" max="5871" width="15.42578125" style="2" customWidth="1"/>
    <col min="5872" max="5873" width="15.78515625" style="2" customWidth="1"/>
    <col min="5874" max="5876" width="9.140625" style="2"/>
    <col min="5877" max="5877" width="8.42578125" style="2" bestFit="1" customWidth="1"/>
    <col min="5878" max="6121" width="9.140625" style="2"/>
    <col min="6122" max="6122" width="24.140625" style="2" customWidth="1"/>
    <col min="6123" max="6123" width="16.42578125" style="2" customWidth="1"/>
    <col min="6124" max="6124" width="15.42578125" style="2" customWidth="1"/>
    <col min="6125" max="6125" width="19.42578125" style="2" customWidth="1"/>
    <col min="6126" max="6127" width="15.42578125" style="2" customWidth="1"/>
    <col min="6128" max="6129" width="15.78515625" style="2" customWidth="1"/>
    <col min="6130" max="6132" width="9.140625" style="2"/>
    <col min="6133" max="6133" width="8.42578125" style="2" bestFit="1" customWidth="1"/>
    <col min="6134" max="6377" width="9.140625" style="2"/>
    <col min="6378" max="6378" width="24.140625" style="2" customWidth="1"/>
    <col min="6379" max="6379" width="16.42578125" style="2" customWidth="1"/>
    <col min="6380" max="6380" width="15.42578125" style="2" customWidth="1"/>
    <col min="6381" max="6381" width="19.42578125" style="2" customWidth="1"/>
    <col min="6382" max="6383" width="15.42578125" style="2" customWidth="1"/>
    <col min="6384" max="6385" width="15.78515625" style="2" customWidth="1"/>
    <col min="6386" max="6388" width="9.140625" style="2"/>
    <col min="6389" max="6389" width="8.42578125" style="2" bestFit="1" customWidth="1"/>
    <col min="6390" max="6633" width="9.140625" style="2"/>
    <col min="6634" max="6634" width="24.140625" style="2" customWidth="1"/>
    <col min="6635" max="6635" width="16.42578125" style="2" customWidth="1"/>
    <col min="6636" max="6636" width="15.42578125" style="2" customWidth="1"/>
    <col min="6637" max="6637" width="19.42578125" style="2" customWidth="1"/>
    <col min="6638" max="6639" width="15.42578125" style="2" customWidth="1"/>
    <col min="6640" max="6641" width="15.78515625" style="2" customWidth="1"/>
    <col min="6642" max="6644" width="9.140625" style="2"/>
    <col min="6645" max="6645" width="8.42578125" style="2" bestFit="1" customWidth="1"/>
    <col min="6646" max="6889" width="9.140625" style="2"/>
    <col min="6890" max="6890" width="24.140625" style="2" customWidth="1"/>
    <col min="6891" max="6891" width="16.42578125" style="2" customWidth="1"/>
    <col min="6892" max="6892" width="15.42578125" style="2" customWidth="1"/>
    <col min="6893" max="6893" width="19.42578125" style="2" customWidth="1"/>
    <col min="6894" max="6895" width="15.42578125" style="2" customWidth="1"/>
    <col min="6896" max="6897" width="15.78515625" style="2" customWidth="1"/>
    <col min="6898" max="6900" width="9.140625" style="2"/>
    <col min="6901" max="6901" width="8.42578125" style="2" bestFit="1" customWidth="1"/>
    <col min="6902" max="7145" width="9.140625" style="2"/>
    <col min="7146" max="7146" width="24.140625" style="2" customWidth="1"/>
    <col min="7147" max="7147" width="16.42578125" style="2" customWidth="1"/>
    <col min="7148" max="7148" width="15.42578125" style="2" customWidth="1"/>
    <col min="7149" max="7149" width="19.42578125" style="2" customWidth="1"/>
    <col min="7150" max="7151" width="15.42578125" style="2" customWidth="1"/>
    <col min="7152" max="7153" width="15.78515625" style="2" customWidth="1"/>
    <col min="7154" max="7156" width="9.140625" style="2"/>
    <col min="7157" max="7157" width="8.42578125" style="2" bestFit="1" customWidth="1"/>
    <col min="7158" max="7401" width="9.140625" style="2"/>
    <col min="7402" max="7402" width="24.140625" style="2" customWidth="1"/>
    <col min="7403" max="7403" width="16.42578125" style="2" customWidth="1"/>
    <col min="7404" max="7404" width="15.42578125" style="2" customWidth="1"/>
    <col min="7405" max="7405" width="19.42578125" style="2" customWidth="1"/>
    <col min="7406" max="7407" width="15.42578125" style="2" customWidth="1"/>
    <col min="7408" max="7409" width="15.78515625" style="2" customWidth="1"/>
    <col min="7410" max="7412" width="9.140625" style="2"/>
    <col min="7413" max="7413" width="8.42578125" style="2" bestFit="1" customWidth="1"/>
    <col min="7414" max="7657" width="9.140625" style="2"/>
    <col min="7658" max="7658" width="24.140625" style="2" customWidth="1"/>
    <col min="7659" max="7659" width="16.42578125" style="2" customWidth="1"/>
    <col min="7660" max="7660" width="15.42578125" style="2" customWidth="1"/>
    <col min="7661" max="7661" width="19.42578125" style="2" customWidth="1"/>
    <col min="7662" max="7663" width="15.42578125" style="2" customWidth="1"/>
    <col min="7664" max="7665" width="15.78515625" style="2" customWidth="1"/>
    <col min="7666" max="7668" width="9.140625" style="2"/>
    <col min="7669" max="7669" width="8.42578125" style="2" bestFit="1" customWidth="1"/>
    <col min="7670" max="7913" width="9.140625" style="2"/>
    <col min="7914" max="7914" width="24.140625" style="2" customWidth="1"/>
    <col min="7915" max="7915" width="16.42578125" style="2" customWidth="1"/>
    <col min="7916" max="7916" width="15.42578125" style="2" customWidth="1"/>
    <col min="7917" max="7917" width="19.42578125" style="2" customWidth="1"/>
    <col min="7918" max="7919" width="15.42578125" style="2" customWidth="1"/>
    <col min="7920" max="7921" width="15.78515625" style="2" customWidth="1"/>
    <col min="7922" max="7924" width="9.140625" style="2"/>
    <col min="7925" max="7925" width="8.42578125" style="2" bestFit="1" customWidth="1"/>
    <col min="7926" max="8169" width="9.140625" style="2"/>
    <col min="8170" max="8170" width="24.140625" style="2" customWidth="1"/>
    <col min="8171" max="8171" width="16.42578125" style="2" customWidth="1"/>
    <col min="8172" max="8172" width="15.42578125" style="2" customWidth="1"/>
    <col min="8173" max="8173" width="19.42578125" style="2" customWidth="1"/>
    <col min="8174" max="8175" width="15.42578125" style="2" customWidth="1"/>
    <col min="8176" max="8177" width="15.78515625" style="2" customWidth="1"/>
    <col min="8178" max="8180" width="9.140625" style="2"/>
    <col min="8181" max="8181" width="8.42578125" style="2" bestFit="1" customWidth="1"/>
    <col min="8182" max="8425" width="9.140625" style="2"/>
    <col min="8426" max="8426" width="24.140625" style="2" customWidth="1"/>
    <col min="8427" max="8427" width="16.42578125" style="2" customWidth="1"/>
    <col min="8428" max="8428" width="15.42578125" style="2" customWidth="1"/>
    <col min="8429" max="8429" width="19.42578125" style="2" customWidth="1"/>
    <col min="8430" max="8431" width="15.42578125" style="2" customWidth="1"/>
    <col min="8432" max="8433" width="15.78515625" style="2" customWidth="1"/>
    <col min="8434" max="8436" width="9.140625" style="2"/>
    <col min="8437" max="8437" width="8.42578125" style="2" bestFit="1" customWidth="1"/>
    <col min="8438" max="8681" width="9.140625" style="2"/>
    <col min="8682" max="8682" width="24.140625" style="2" customWidth="1"/>
    <col min="8683" max="8683" width="16.42578125" style="2" customWidth="1"/>
    <col min="8684" max="8684" width="15.42578125" style="2" customWidth="1"/>
    <col min="8685" max="8685" width="19.42578125" style="2" customWidth="1"/>
    <col min="8686" max="8687" width="15.42578125" style="2" customWidth="1"/>
    <col min="8688" max="8689" width="15.78515625" style="2" customWidth="1"/>
    <col min="8690" max="8692" width="9.140625" style="2"/>
    <col min="8693" max="8693" width="8.42578125" style="2" bestFit="1" customWidth="1"/>
    <col min="8694" max="8937" width="9.140625" style="2"/>
    <col min="8938" max="8938" width="24.140625" style="2" customWidth="1"/>
    <col min="8939" max="8939" width="16.42578125" style="2" customWidth="1"/>
    <col min="8940" max="8940" width="15.42578125" style="2" customWidth="1"/>
    <col min="8941" max="8941" width="19.42578125" style="2" customWidth="1"/>
    <col min="8942" max="8943" width="15.42578125" style="2" customWidth="1"/>
    <col min="8944" max="8945" width="15.78515625" style="2" customWidth="1"/>
    <col min="8946" max="8948" width="9.140625" style="2"/>
    <col min="8949" max="8949" width="8.42578125" style="2" bestFit="1" customWidth="1"/>
    <col min="8950" max="9193" width="9.140625" style="2"/>
    <col min="9194" max="9194" width="24.140625" style="2" customWidth="1"/>
    <col min="9195" max="9195" width="16.42578125" style="2" customWidth="1"/>
    <col min="9196" max="9196" width="15.42578125" style="2" customWidth="1"/>
    <col min="9197" max="9197" width="19.42578125" style="2" customWidth="1"/>
    <col min="9198" max="9199" width="15.42578125" style="2" customWidth="1"/>
    <col min="9200" max="9201" width="15.78515625" style="2" customWidth="1"/>
    <col min="9202" max="9204" width="9.140625" style="2"/>
    <col min="9205" max="9205" width="8.42578125" style="2" bestFit="1" customWidth="1"/>
    <col min="9206" max="9449" width="9.140625" style="2"/>
    <col min="9450" max="9450" width="24.140625" style="2" customWidth="1"/>
    <col min="9451" max="9451" width="16.42578125" style="2" customWidth="1"/>
    <col min="9452" max="9452" width="15.42578125" style="2" customWidth="1"/>
    <col min="9453" max="9453" width="19.42578125" style="2" customWidth="1"/>
    <col min="9454" max="9455" width="15.42578125" style="2" customWidth="1"/>
    <col min="9456" max="9457" width="15.78515625" style="2" customWidth="1"/>
    <col min="9458" max="9460" width="9.140625" style="2"/>
    <col min="9461" max="9461" width="8.42578125" style="2" bestFit="1" customWidth="1"/>
    <col min="9462" max="9705" width="9.140625" style="2"/>
    <col min="9706" max="9706" width="24.140625" style="2" customWidth="1"/>
    <col min="9707" max="9707" width="16.42578125" style="2" customWidth="1"/>
    <col min="9708" max="9708" width="15.42578125" style="2" customWidth="1"/>
    <col min="9709" max="9709" width="19.42578125" style="2" customWidth="1"/>
    <col min="9710" max="9711" width="15.42578125" style="2" customWidth="1"/>
    <col min="9712" max="9713" width="15.78515625" style="2" customWidth="1"/>
    <col min="9714" max="9716" width="9.140625" style="2"/>
    <col min="9717" max="9717" width="8.42578125" style="2" bestFit="1" customWidth="1"/>
    <col min="9718" max="9961" width="9.140625" style="2"/>
    <col min="9962" max="9962" width="24.140625" style="2" customWidth="1"/>
    <col min="9963" max="9963" width="16.42578125" style="2" customWidth="1"/>
    <col min="9964" max="9964" width="15.42578125" style="2" customWidth="1"/>
    <col min="9965" max="9965" width="19.42578125" style="2" customWidth="1"/>
    <col min="9966" max="9967" width="15.42578125" style="2" customWidth="1"/>
    <col min="9968" max="9969" width="15.78515625" style="2" customWidth="1"/>
    <col min="9970" max="9972" width="9.140625" style="2"/>
    <col min="9973" max="9973" width="8.42578125" style="2" bestFit="1" customWidth="1"/>
    <col min="9974" max="10217" width="9.140625" style="2"/>
    <col min="10218" max="10218" width="24.140625" style="2" customWidth="1"/>
    <col min="10219" max="10219" width="16.42578125" style="2" customWidth="1"/>
    <col min="10220" max="10220" width="15.42578125" style="2" customWidth="1"/>
    <col min="10221" max="10221" width="19.42578125" style="2" customWidth="1"/>
    <col min="10222" max="10223" width="15.42578125" style="2" customWidth="1"/>
    <col min="10224" max="10225" width="15.78515625" style="2" customWidth="1"/>
    <col min="10226" max="10228" width="9.140625" style="2"/>
    <col min="10229" max="10229" width="8.42578125" style="2" bestFit="1" customWidth="1"/>
    <col min="10230" max="10473" width="9.140625" style="2"/>
    <col min="10474" max="10474" width="24.140625" style="2" customWidth="1"/>
    <col min="10475" max="10475" width="16.42578125" style="2" customWidth="1"/>
    <col min="10476" max="10476" width="15.42578125" style="2" customWidth="1"/>
    <col min="10477" max="10477" width="19.42578125" style="2" customWidth="1"/>
    <col min="10478" max="10479" width="15.42578125" style="2" customWidth="1"/>
    <col min="10480" max="10481" width="15.78515625" style="2" customWidth="1"/>
    <col min="10482" max="10484" width="9.140625" style="2"/>
    <col min="10485" max="10485" width="8.42578125" style="2" bestFit="1" customWidth="1"/>
    <col min="10486" max="10729" width="9.140625" style="2"/>
    <col min="10730" max="10730" width="24.140625" style="2" customWidth="1"/>
    <col min="10731" max="10731" width="16.42578125" style="2" customWidth="1"/>
    <col min="10732" max="10732" width="15.42578125" style="2" customWidth="1"/>
    <col min="10733" max="10733" width="19.42578125" style="2" customWidth="1"/>
    <col min="10734" max="10735" width="15.42578125" style="2" customWidth="1"/>
    <col min="10736" max="10737" width="15.78515625" style="2" customWidth="1"/>
    <col min="10738" max="10740" width="9.140625" style="2"/>
    <col min="10741" max="10741" width="8.42578125" style="2" bestFit="1" customWidth="1"/>
    <col min="10742" max="10985" width="9.140625" style="2"/>
    <col min="10986" max="10986" width="24.140625" style="2" customWidth="1"/>
    <col min="10987" max="10987" width="16.42578125" style="2" customWidth="1"/>
    <col min="10988" max="10988" width="15.42578125" style="2" customWidth="1"/>
    <col min="10989" max="10989" width="19.42578125" style="2" customWidth="1"/>
    <col min="10990" max="10991" width="15.42578125" style="2" customWidth="1"/>
    <col min="10992" max="10993" width="15.78515625" style="2" customWidth="1"/>
    <col min="10994" max="10996" width="9.140625" style="2"/>
    <col min="10997" max="10997" width="8.42578125" style="2" bestFit="1" customWidth="1"/>
    <col min="10998" max="11241" width="9.140625" style="2"/>
    <col min="11242" max="11242" width="24.140625" style="2" customWidth="1"/>
    <col min="11243" max="11243" width="16.42578125" style="2" customWidth="1"/>
    <col min="11244" max="11244" width="15.42578125" style="2" customWidth="1"/>
    <col min="11245" max="11245" width="19.42578125" style="2" customWidth="1"/>
    <col min="11246" max="11247" width="15.42578125" style="2" customWidth="1"/>
    <col min="11248" max="11249" width="15.78515625" style="2" customWidth="1"/>
    <col min="11250" max="11252" width="9.140625" style="2"/>
    <col min="11253" max="11253" width="8.42578125" style="2" bestFit="1" customWidth="1"/>
    <col min="11254" max="11497" width="9.140625" style="2"/>
    <col min="11498" max="11498" width="24.140625" style="2" customWidth="1"/>
    <col min="11499" max="11499" width="16.42578125" style="2" customWidth="1"/>
    <col min="11500" max="11500" width="15.42578125" style="2" customWidth="1"/>
    <col min="11501" max="11501" width="19.42578125" style="2" customWidth="1"/>
    <col min="11502" max="11503" width="15.42578125" style="2" customWidth="1"/>
    <col min="11504" max="11505" width="15.78515625" style="2" customWidth="1"/>
    <col min="11506" max="11508" width="9.140625" style="2"/>
    <col min="11509" max="11509" width="8.42578125" style="2" bestFit="1" customWidth="1"/>
    <col min="11510" max="11753" width="9.140625" style="2"/>
    <col min="11754" max="11754" width="24.140625" style="2" customWidth="1"/>
    <col min="11755" max="11755" width="16.42578125" style="2" customWidth="1"/>
    <col min="11756" max="11756" width="15.42578125" style="2" customWidth="1"/>
    <col min="11757" max="11757" width="19.42578125" style="2" customWidth="1"/>
    <col min="11758" max="11759" width="15.42578125" style="2" customWidth="1"/>
    <col min="11760" max="11761" width="15.78515625" style="2" customWidth="1"/>
    <col min="11762" max="11764" width="9.140625" style="2"/>
    <col min="11765" max="11765" width="8.42578125" style="2" bestFit="1" customWidth="1"/>
    <col min="11766" max="12009" width="9.140625" style="2"/>
    <col min="12010" max="12010" width="24.140625" style="2" customWidth="1"/>
    <col min="12011" max="12011" width="16.42578125" style="2" customWidth="1"/>
    <col min="12012" max="12012" width="15.42578125" style="2" customWidth="1"/>
    <col min="12013" max="12013" width="19.42578125" style="2" customWidth="1"/>
    <col min="12014" max="12015" width="15.42578125" style="2" customWidth="1"/>
    <col min="12016" max="12017" width="15.78515625" style="2" customWidth="1"/>
    <col min="12018" max="12020" width="9.140625" style="2"/>
    <col min="12021" max="12021" width="8.42578125" style="2" bestFit="1" customWidth="1"/>
    <col min="12022" max="12265" width="9.140625" style="2"/>
    <col min="12266" max="12266" width="24.140625" style="2" customWidth="1"/>
    <col min="12267" max="12267" width="16.42578125" style="2" customWidth="1"/>
    <col min="12268" max="12268" width="15.42578125" style="2" customWidth="1"/>
    <col min="12269" max="12269" width="19.42578125" style="2" customWidth="1"/>
    <col min="12270" max="12271" width="15.42578125" style="2" customWidth="1"/>
    <col min="12272" max="12273" width="15.78515625" style="2" customWidth="1"/>
    <col min="12274" max="12276" width="9.140625" style="2"/>
    <col min="12277" max="12277" width="8.42578125" style="2" bestFit="1" customWidth="1"/>
    <col min="12278" max="12521" width="9.140625" style="2"/>
    <col min="12522" max="12522" width="24.140625" style="2" customWidth="1"/>
    <col min="12523" max="12523" width="16.42578125" style="2" customWidth="1"/>
    <col min="12524" max="12524" width="15.42578125" style="2" customWidth="1"/>
    <col min="12525" max="12525" width="19.42578125" style="2" customWidth="1"/>
    <col min="12526" max="12527" width="15.42578125" style="2" customWidth="1"/>
    <col min="12528" max="12529" width="15.78515625" style="2" customWidth="1"/>
    <col min="12530" max="12532" width="9.140625" style="2"/>
    <col min="12533" max="12533" width="8.42578125" style="2" bestFit="1" customWidth="1"/>
    <col min="12534" max="12777" width="9.140625" style="2"/>
    <col min="12778" max="12778" width="24.140625" style="2" customWidth="1"/>
    <col min="12779" max="12779" width="16.42578125" style="2" customWidth="1"/>
    <col min="12780" max="12780" width="15.42578125" style="2" customWidth="1"/>
    <col min="12781" max="12781" width="19.42578125" style="2" customWidth="1"/>
    <col min="12782" max="12783" width="15.42578125" style="2" customWidth="1"/>
    <col min="12784" max="12785" width="15.78515625" style="2" customWidth="1"/>
    <col min="12786" max="12788" width="9.140625" style="2"/>
    <col min="12789" max="12789" width="8.42578125" style="2" bestFit="1" customWidth="1"/>
    <col min="12790" max="13033" width="9.140625" style="2"/>
    <col min="13034" max="13034" width="24.140625" style="2" customWidth="1"/>
    <col min="13035" max="13035" width="16.42578125" style="2" customWidth="1"/>
    <col min="13036" max="13036" width="15.42578125" style="2" customWidth="1"/>
    <col min="13037" max="13037" width="19.42578125" style="2" customWidth="1"/>
    <col min="13038" max="13039" width="15.42578125" style="2" customWidth="1"/>
    <col min="13040" max="13041" width="15.78515625" style="2" customWidth="1"/>
    <col min="13042" max="13044" width="9.140625" style="2"/>
    <col min="13045" max="13045" width="8.42578125" style="2" bestFit="1" customWidth="1"/>
    <col min="13046" max="13289" width="9.140625" style="2"/>
    <col min="13290" max="13290" width="24.140625" style="2" customWidth="1"/>
    <col min="13291" max="13291" width="16.42578125" style="2" customWidth="1"/>
    <col min="13292" max="13292" width="15.42578125" style="2" customWidth="1"/>
    <col min="13293" max="13293" width="19.42578125" style="2" customWidth="1"/>
    <col min="13294" max="13295" width="15.42578125" style="2" customWidth="1"/>
    <col min="13296" max="13297" width="15.78515625" style="2" customWidth="1"/>
    <col min="13298" max="13300" width="9.140625" style="2"/>
    <col min="13301" max="13301" width="8.42578125" style="2" bestFit="1" customWidth="1"/>
    <col min="13302" max="13545" width="9.140625" style="2"/>
    <col min="13546" max="13546" width="24.140625" style="2" customWidth="1"/>
    <col min="13547" max="13547" width="16.42578125" style="2" customWidth="1"/>
    <col min="13548" max="13548" width="15.42578125" style="2" customWidth="1"/>
    <col min="13549" max="13549" width="19.42578125" style="2" customWidth="1"/>
    <col min="13550" max="13551" width="15.42578125" style="2" customWidth="1"/>
    <col min="13552" max="13553" width="15.78515625" style="2" customWidth="1"/>
    <col min="13554" max="13556" width="9.140625" style="2"/>
    <col min="13557" max="13557" width="8.42578125" style="2" bestFit="1" customWidth="1"/>
    <col min="13558" max="13801" width="9.140625" style="2"/>
    <col min="13802" max="13802" width="24.140625" style="2" customWidth="1"/>
    <col min="13803" max="13803" width="16.42578125" style="2" customWidth="1"/>
    <col min="13804" max="13804" width="15.42578125" style="2" customWidth="1"/>
    <col min="13805" max="13805" width="19.42578125" style="2" customWidth="1"/>
    <col min="13806" max="13807" width="15.42578125" style="2" customWidth="1"/>
    <col min="13808" max="13809" width="15.78515625" style="2" customWidth="1"/>
    <col min="13810" max="13812" width="9.140625" style="2"/>
    <col min="13813" max="13813" width="8.42578125" style="2" bestFit="1" customWidth="1"/>
    <col min="13814" max="14057" width="9.140625" style="2"/>
    <col min="14058" max="14058" width="24.140625" style="2" customWidth="1"/>
    <col min="14059" max="14059" width="16.42578125" style="2" customWidth="1"/>
    <col min="14060" max="14060" width="15.42578125" style="2" customWidth="1"/>
    <col min="14061" max="14061" width="19.42578125" style="2" customWidth="1"/>
    <col min="14062" max="14063" width="15.42578125" style="2" customWidth="1"/>
    <col min="14064" max="14065" width="15.78515625" style="2" customWidth="1"/>
    <col min="14066" max="14068" width="9.140625" style="2"/>
    <col min="14069" max="14069" width="8.42578125" style="2" bestFit="1" customWidth="1"/>
    <col min="14070" max="14313" width="9.140625" style="2"/>
    <col min="14314" max="14314" width="24.140625" style="2" customWidth="1"/>
    <col min="14315" max="14315" width="16.42578125" style="2" customWidth="1"/>
    <col min="14316" max="14316" width="15.42578125" style="2" customWidth="1"/>
    <col min="14317" max="14317" width="19.42578125" style="2" customWidth="1"/>
    <col min="14318" max="14319" width="15.42578125" style="2" customWidth="1"/>
    <col min="14320" max="14321" width="15.78515625" style="2" customWidth="1"/>
    <col min="14322" max="14324" width="9.140625" style="2"/>
    <col min="14325" max="14325" width="8.42578125" style="2" bestFit="1" customWidth="1"/>
    <col min="14326" max="14569" width="9.140625" style="2"/>
    <col min="14570" max="14570" width="24.140625" style="2" customWidth="1"/>
    <col min="14571" max="14571" width="16.42578125" style="2" customWidth="1"/>
    <col min="14572" max="14572" width="15.42578125" style="2" customWidth="1"/>
    <col min="14573" max="14573" width="19.42578125" style="2" customWidth="1"/>
    <col min="14574" max="14575" width="15.42578125" style="2" customWidth="1"/>
    <col min="14576" max="14577" width="15.78515625" style="2" customWidth="1"/>
    <col min="14578" max="14580" width="9.140625" style="2"/>
    <col min="14581" max="14581" width="8.42578125" style="2" bestFit="1" customWidth="1"/>
    <col min="14582" max="14825" width="9.140625" style="2"/>
    <col min="14826" max="14826" width="24.140625" style="2" customWidth="1"/>
    <col min="14827" max="14827" width="16.42578125" style="2" customWidth="1"/>
    <col min="14828" max="14828" width="15.42578125" style="2" customWidth="1"/>
    <col min="14829" max="14829" width="19.42578125" style="2" customWidth="1"/>
    <col min="14830" max="14831" width="15.42578125" style="2" customWidth="1"/>
    <col min="14832" max="14833" width="15.78515625" style="2" customWidth="1"/>
    <col min="14834" max="14836" width="9.140625" style="2"/>
    <col min="14837" max="14837" width="8.42578125" style="2" bestFit="1" customWidth="1"/>
    <col min="14838" max="15081" width="9.140625" style="2"/>
    <col min="15082" max="15082" width="24.140625" style="2" customWidth="1"/>
    <col min="15083" max="15083" width="16.42578125" style="2" customWidth="1"/>
    <col min="15084" max="15084" width="15.42578125" style="2" customWidth="1"/>
    <col min="15085" max="15085" width="19.42578125" style="2" customWidth="1"/>
    <col min="15086" max="15087" width="15.42578125" style="2" customWidth="1"/>
    <col min="15088" max="15089" width="15.78515625" style="2" customWidth="1"/>
    <col min="15090" max="15092" width="9.140625" style="2"/>
    <col min="15093" max="15093" width="8.42578125" style="2" bestFit="1" customWidth="1"/>
    <col min="15094" max="15337" width="9.140625" style="2"/>
    <col min="15338" max="15338" width="24.140625" style="2" customWidth="1"/>
    <col min="15339" max="15339" width="16.42578125" style="2" customWidth="1"/>
    <col min="15340" max="15340" width="15.42578125" style="2" customWidth="1"/>
    <col min="15341" max="15341" width="19.42578125" style="2" customWidth="1"/>
    <col min="15342" max="15343" width="15.42578125" style="2" customWidth="1"/>
    <col min="15344" max="15345" width="15.78515625" style="2" customWidth="1"/>
    <col min="15346" max="15348" width="9.140625" style="2"/>
    <col min="15349" max="15349" width="8.42578125" style="2" bestFit="1" customWidth="1"/>
    <col min="15350" max="15593" width="9.140625" style="2"/>
    <col min="15594" max="15594" width="24.140625" style="2" customWidth="1"/>
    <col min="15595" max="15595" width="16.42578125" style="2" customWidth="1"/>
    <col min="15596" max="15596" width="15.42578125" style="2" customWidth="1"/>
    <col min="15597" max="15597" width="19.42578125" style="2" customWidth="1"/>
    <col min="15598" max="15599" width="15.42578125" style="2" customWidth="1"/>
    <col min="15600" max="15601" width="15.78515625" style="2" customWidth="1"/>
    <col min="15602" max="15604" width="9.140625" style="2"/>
    <col min="15605" max="15605" width="8.42578125" style="2" bestFit="1" customWidth="1"/>
    <col min="15606" max="15849" width="9.140625" style="2"/>
    <col min="15850" max="15850" width="24.140625" style="2" customWidth="1"/>
    <col min="15851" max="15851" width="16.42578125" style="2" customWidth="1"/>
    <col min="15852" max="15852" width="15.42578125" style="2" customWidth="1"/>
    <col min="15853" max="15853" width="19.42578125" style="2" customWidth="1"/>
    <col min="15854" max="15855" width="15.42578125" style="2" customWidth="1"/>
    <col min="15856" max="15857" width="15.78515625" style="2" customWidth="1"/>
    <col min="15858" max="15860" width="9.140625" style="2"/>
    <col min="15861" max="15861" width="8.42578125" style="2" bestFit="1" customWidth="1"/>
    <col min="15862" max="16105" width="9.140625" style="2"/>
    <col min="16106" max="16106" width="24.140625" style="2" customWidth="1"/>
    <col min="16107" max="16107" width="16.42578125" style="2" customWidth="1"/>
    <col min="16108" max="16108" width="15.42578125" style="2" customWidth="1"/>
    <col min="16109" max="16109" width="19.42578125" style="2" customWidth="1"/>
    <col min="16110" max="16111" width="15.42578125" style="2" customWidth="1"/>
    <col min="16112" max="16113" width="15.78515625" style="2" customWidth="1"/>
    <col min="16114" max="16116" width="9.140625" style="2"/>
    <col min="16117" max="16117" width="8.42578125" style="2" bestFit="1" customWidth="1"/>
    <col min="16118" max="16361" width="9.140625" style="2"/>
    <col min="16362" max="16384" width="9" style="2" customWidth="1"/>
  </cols>
  <sheetData>
    <row r="1" spans="1:13" ht="17.60000000000000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3" ht="17.600000000000001" x14ac:dyDescent="0.35">
      <c r="A2" s="1" t="s">
        <v>1</v>
      </c>
      <c r="B2" s="1"/>
      <c r="C2" s="1"/>
      <c r="D2" s="1"/>
      <c r="E2" s="1"/>
      <c r="F2" s="1"/>
      <c r="G2" s="1"/>
      <c r="H2" s="1"/>
    </row>
    <row r="3" spans="1:13" x14ac:dyDescent="0.35">
      <c r="A3" s="3"/>
      <c r="B3" s="4"/>
      <c r="C3" s="4"/>
      <c r="D3" s="4"/>
      <c r="E3" s="4"/>
      <c r="F3" s="4"/>
      <c r="G3" s="4"/>
      <c r="H3" s="5"/>
    </row>
    <row r="4" spans="1:13" ht="45" customHeight="1" x14ac:dyDescent="0.35">
      <c r="A4" s="6" t="s">
        <v>2</v>
      </c>
      <c r="B4" s="7" t="s">
        <v>3</v>
      </c>
      <c r="C4" s="7"/>
      <c r="D4" s="6" t="s">
        <v>4</v>
      </c>
      <c r="E4" s="8" t="s">
        <v>5</v>
      </c>
      <c r="F4" s="8"/>
      <c r="G4" s="8" t="s">
        <v>6</v>
      </c>
      <c r="H4" s="8"/>
    </row>
    <row r="5" spans="1:13" ht="33.75" customHeight="1" x14ac:dyDescent="0.35">
      <c r="A5" s="6"/>
      <c r="B5" s="9" t="s">
        <v>7</v>
      </c>
      <c r="C5" s="9" t="s">
        <v>8</v>
      </c>
      <c r="D5" s="6"/>
      <c r="E5" s="9" t="s">
        <v>7</v>
      </c>
      <c r="F5" s="9" t="s">
        <v>8</v>
      </c>
      <c r="G5" s="9" t="s">
        <v>7</v>
      </c>
      <c r="H5" s="9" t="s">
        <v>8</v>
      </c>
    </row>
    <row r="6" spans="1:13" ht="33.75" customHeight="1" x14ac:dyDescent="0.35">
      <c r="A6" s="6"/>
      <c r="B6" s="10" t="s">
        <v>9</v>
      </c>
      <c r="C6" s="10" t="s">
        <v>10</v>
      </c>
      <c r="D6" s="6"/>
      <c r="E6" s="10" t="s">
        <v>9</v>
      </c>
      <c r="F6" s="10" t="s">
        <v>10</v>
      </c>
      <c r="G6" s="10" t="s">
        <v>9</v>
      </c>
      <c r="H6" s="10" t="s">
        <v>10</v>
      </c>
    </row>
    <row r="7" spans="1:13" ht="42.75" customHeight="1" x14ac:dyDescent="0.35">
      <c r="A7" s="6"/>
      <c r="B7" s="11" t="s">
        <v>11</v>
      </c>
      <c r="C7" s="11" t="s">
        <v>12</v>
      </c>
      <c r="D7" s="6"/>
      <c r="E7" s="11" t="s">
        <v>11</v>
      </c>
      <c r="F7" s="11" t="s">
        <v>12</v>
      </c>
      <c r="G7" s="11" t="s">
        <v>11</v>
      </c>
      <c r="H7" s="11" t="s">
        <v>12</v>
      </c>
    </row>
    <row r="8" spans="1:13" ht="37.5" customHeight="1" x14ac:dyDescent="0.35">
      <c r="A8" s="12" t="s">
        <v>13</v>
      </c>
      <c r="B8" s="13">
        <v>16569.599999999999</v>
      </c>
      <c r="C8" s="13">
        <v>24199930.199999999</v>
      </c>
      <c r="D8" s="12" t="s">
        <v>14</v>
      </c>
      <c r="E8" s="14">
        <v>4194.3999999999996</v>
      </c>
      <c r="F8" s="14">
        <v>6081934.2999999998</v>
      </c>
      <c r="G8" s="14">
        <f>E8-B8</f>
        <v>-12375.199999999999</v>
      </c>
      <c r="H8" s="14">
        <f>F8-C8</f>
        <v>-18117995.899999999</v>
      </c>
      <c r="J8" s="15"/>
      <c r="K8" s="15"/>
      <c r="L8" s="15"/>
      <c r="M8" s="15"/>
    </row>
    <row r="9" spans="1:13" ht="37.5" customHeight="1" x14ac:dyDescent="0.35">
      <c r="A9" s="12" t="s">
        <v>15</v>
      </c>
      <c r="B9" s="16"/>
      <c r="C9" s="16"/>
      <c r="D9" s="12" t="s">
        <v>16</v>
      </c>
      <c r="E9" s="17"/>
      <c r="F9" s="17"/>
      <c r="G9" s="17"/>
      <c r="H9" s="17"/>
      <c r="J9" s="15"/>
      <c r="K9" s="15"/>
      <c r="L9" s="15"/>
      <c r="M9" s="15"/>
    </row>
    <row r="10" spans="1:13" ht="37.5" customHeight="1" x14ac:dyDescent="0.35">
      <c r="A10" s="12" t="s">
        <v>17</v>
      </c>
      <c r="B10" s="13">
        <v>5299.9000000000005</v>
      </c>
      <c r="C10" s="18">
        <v>7790853</v>
      </c>
      <c r="D10" s="12" t="s">
        <v>18</v>
      </c>
      <c r="E10" s="19">
        <v>120571.5</v>
      </c>
      <c r="F10" s="20">
        <v>174828675</v>
      </c>
      <c r="G10" s="14">
        <f>E10-B10</f>
        <v>115271.6</v>
      </c>
      <c r="H10" s="14">
        <f>F10-C10</f>
        <v>167037822</v>
      </c>
      <c r="J10" s="15"/>
      <c r="K10" s="15"/>
      <c r="L10" s="15"/>
      <c r="M10" s="15"/>
    </row>
    <row r="11" spans="1:13" ht="37.5" customHeight="1" x14ac:dyDescent="0.35">
      <c r="A11" s="12" t="s">
        <v>19</v>
      </c>
      <c r="B11" s="21"/>
      <c r="C11" s="22"/>
      <c r="D11" s="12" t="s">
        <v>20</v>
      </c>
      <c r="E11" s="21"/>
      <c r="F11" s="21"/>
      <c r="G11" s="17"/>
      <c r="H11" s="17"/>
      <c r="J11" s="15"/>
      <c r="K11" s="15"/>
      <c r="L11" s="15"/>
      <c r="M11" s="15"/>
    </row>
    <row r="12" spans="1:13" ht="37.5" customHeight="1" x14ac:dyDescent="0.35">
      <c r="A12" s="23" t="s">
        <v>21</v>
      </c>
      <c r="B12" s="24">
        <f>SUM(B8,B10)</f>
        <v>21869.5</v>
      </c>
      <c r="C12" s="24">
        <f>SUM(C8,C10)</f>
        <v>31990783.199999999</v>
      </c>
      <c r="D12" s="25" t="s">
        <v>22</v>
      </c>
      <c r="E12" s="24">
        <f>SUM(E8,E10)</f>
        <v>124765.9</v>
      </c>
      <c r="F12" s="24">
        <f>SUM(F8,F10)</f>
        <v>180910609.30000001</v>
      </c>
      <c r="G12" s="24">
        <f>E12-B12</f>
        <v>102896.4</v>
      </c>
      <c r="H12" s="24">
        <f>F12-C12</f>
        <v>148919826.10000002</v>
      </c>
      <c r="J12" s="15"/>
      <c r="K12" s="15"/>
      <c r="L12" s="15"/>
      <c r="M12" s="15"/>
    </row>
    <row r="13" spans="1:13" ht="37.5" customHeight="1" x14ac:dyDescent="0.35">
      <c r="A13" s="23" t="s">
        <v>23</v>
      </c>
      <c r="B13" s="26"/>
      <c r="C13" s="26"/>
      <c r="D13" s="25" t="s">
        <v>24</v>
      </c>
      <c r="E13" s="27"/>
      <c r="F13" s="27"/>
      <c r="G13" s="28"/>
      <c r="H13" s="28"/>
    </row>
    <row r="14" spans="1:13" ht="15" customHeight="1" x14ac:dyDescent="0.35">
      <c r="A14" s="29"/>
      <c r="B14" s="30"/>
      <c r="C14" s="31"/>
      <c r="D14" s="32"/>
      <c r="E14" s="31"/>
      <c r="F14" s="30"/>
      <c r="G14" s="33"/>
      <c r="H14" s="33"/>
    </row>
    <row r="15" spans="1:13" ht="15.45" x14ac:dyDescent="0.35">
      <c r="D15" s="34"/>
      <c r="E15" s="34"/>
      <c r="F15" s="35"/>
      <c r="G15" s="34"/>
      <c r="H15" s="34"/>
    </row>
    <row r="16" spans="1:13" ht="15.45" x14ac:dyDescent="0.35">
      <c r="D16" s="34"/>
      <c r="E16" s="34"/>
      <c r="F16" s="35"/>
      <c r="G16" s="34"/>
      <c r="H16" s="34"/>
    </row>
    <row r="17" spans="4:8" ht="15.45" x14ac:dyDescent="0.35">
      <c r="D17" s="34"/>
      <c r="E17" s="34"/>
      <c r="F17" s="34"/>
      <c r="G17" s="34"/>
      <c r="H17" s="34"/>
    </row>
    <row r="19" spans="4:8" x14ac:dyDescent="0.35">
      <c r="E19" s="15"/>
      <c r="F19" s="15"/>
    </row>
    <row r="21" spans="4:8" x14ac:dyDescent="0.35">
      <c r="E21" s="36"/>
      <c r="F21" s="36"/>
    </row>
    <row r="23" spans="4:8" x14ac:dyDescent="0.35">
      <c r="E23" s="15"/>
      <c r="F23" s="15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4"/>
  <sheetViews>
    <sheetView rightToLeft="1" zoomScaleNormal="100" workbookViewId="0">
      <selection activeCell="R7" sqref="R7"/>
    </sheetView>
  </sheetViews>
  <sheetFormatPr defaultRowHeight="14.15" x14ac:dyDescent="0.35"/>
  <cols>
    <col min="1" max="1" width="6.0703125" style="38" customWidth="1"/>
    <col min="2" max="2" width="7.85546875" style="38" customWidth="1"/>
    <col min="3" max="3" width="8.140625" style="38" customWidth="1"/>
    <col min="4" max="4" width="11.5703125" style="38" customWidth="1"/>
    <col min="5" max="5" width="5.78515625" style="38" customWidth="1"/>
    <col min="6" max="6" width="8" style="38" customWidth="1"/>
    <col min="7" max="7" width="10.35546875" style="38" customWidth="1"/>
    <col min="8" max="8" width="5.2109375" style="38" customWidth="1"/>
    <col min="9" max="9" width="7.640625" style="38" customWidth="1"/>
    <col min="10" max="10" width="10.640625" style="65" customWidth="1"/>
    <col min="11" max="11" width="6.2109375" style="38" customWidth="1"/>
    <col min="12" max="12" width="7.42578125" style="38" customWidth="1"/>
    <col min="13" max="13" width="8.640625" style="38" customWidth="1"/>
    <col min="14" max="14" width="8.78515625" style="38" customWidth="1"/>
    <col min="15" max="15" width="8.28515625" style="38" customWidth="1"/>
    <col min="16" max="16" width="2.85546875" style="38" customWidth="1"/>
    <col min="17" max="196" width="9.140625" style="38"/>
    <col min="197" max="197" width="10.42578125" style="38" customWidth="1"/>
    <col min="198" max="198" width="9.140625" style="38" customWidth="1"/>
    <col min="199" max="200" width="13.42578125" style="38" customWidth="1"/>
    <col min="201" max="201" width="6.42578125" style="38" customWidth="1"/>
    <col min="202" max="202" width="12.42578125" style="38" customWidth="1"/>
    <col min="203" max="203" width="13.140625" style="38" customWidth="1"/>
    <col min="204" max="204" width="6.78515625" style="38" customWidth="1"/>
    <col min="205" max="205" width="12.42578125" style="38" customWidth="1"/>
    <col min="206" max="206" width="13.140625" style="38" customWidth="1"/>
    <col min="207" max="207" width="6.42578125" style="38" customWidth="1"/>
    <col min="208" max="208" width="7.42578125" style="38" customWidth="1"/>
    <col min="209" max="209" width="11.42578125" style="38" customWidth="1"/>
    <col min="210" max="210" width="10.42578125" style="38" customWidth="1"/>
    <col min="211" max="211" width="8.42578125" style="38" customWidth="1"/>
    <col min="212" max="452" width="9.140625" style="38"/>
    <col min="453" max="453" width="10.42578125" style="38" customWidth="1"/>
    <col min="454" max="454" width="9.140625" style="38" customWidth="1"/>
    <col min="455" max="456" width="13.42578125" style="38" customWidth="1"/>
    <col min="457" max="457" width="6.42578125" style="38" customWidth="1"/>
    <col min="458" max="458" width="12.42578125" style="38" customWidth="1"/>
    <col min="459" max="459" width="13.140625" style="38" customWidth="1"/>
    <col min="460" max="460" width="6.78515625" style="38" customWidth="1"/>
    <col min="461" max="461" width="12.42578125" style="38" customWidth="1"/>
    <col min="462" max="462" width="13.140625" style="38" customWidth="1"/>
    <col min="463" max="463" width="6.42578125" style="38" customWidth="1"/>
    <col min="464" max="464" width="7.42578125" style="38" customWidth="1"/>
    <col min="465" max="465" width="11.42578125" style="38" customWidth="1"/>
    <col min="466" max="466" width="10.42578125" style="38" customWidth="1"/>
    <col min="467" max="467" width="8.42578125" style="38" customWidth="1"/>
    <col min="468" max="708" width="9.140625" style="38"/>
    <col min="709" max="709" width="10.42578125" style="38" customWidth="1"/>
    <col min="710" max="710" width="9.140625" style="38" customWidth="1"/>
    <col min="711" max="712" width="13.42578125" style="38" customWidth="1"/>
    <col min="713" max="713" width="6.42578125" style="38" customWidth="1"/>
    <col min="714" max="714" width="12.42578125" style="38" customWidth="1"/>
    <col min="715" max="715" width="13.140625" style="38" customWidth="1"/>
    <col min="716" max="716" width="6.78515625" style="38" customWidth="1"/>
    <col min="717" max="717" width="12.42578125" style="38" customWidth="1"/>
    <col min="718" max="718" width="13.140625" style="38" customWidth="1"/>
    <col min="719" max="719" width="6.42578125" style="38" customWidth="1"/>
    <col min="720" max="720" width="7.42578125" style="38" customWidth="1"/>
    <col min="721" max="721" width="11.42578125" style="38" customWidth="1"/>
    <col min="722" max="722" width="10.42578125" style="38" customWidth="1"/>
    <col min="723" max="723" width="8.42578125" style="38" customWidth="1"/>
    <col min="724" max="964" width="9.140625" style="38"/>
    <col min="965" max="965" width="10.42578125" style="38" customWidth="1"/>
    <col min="966" max="966" width="9.140625" style="38" customWidth="1"/>
    <col min="967" max="968" width="13.42578125" style="38" customWidth="1"/>
    <col min="969" max="969" width="6.42578125" style="38" customWidth="1"/>
    <col min="970" max="970" width="12.42578125" style="38" customWidth="1"/>
    <col min="971" max="971" width="13.140625" style="38" customWidth="1"/>
    <col min="972" max="972" width="6.78515625" style="38" customWidth="1"/>
    <col min="973" max="973" width="12.42578125" style="38" customWidth="1"/>
    <col min="974" max="974" width="13.140625" style="38" customWidth="1"/>
    <col min="975" max="975" width="6.42578125" style="38" customWidth="1"/>
    <col min="976" max="976" width="7.42578125" style="38" customWidth="1"/>
    <col min="977" max="977" width="11.42578125" style="38" customWidth="1"/>
    <col min="978" max="978" width="10.42578125" style="38" customWidth="1"/>
    <col min="979" max="979" width="8.42578125" style="38" customWidth="1"/>
    <col min="980" max="1220" width="9.140625" style="38"/>
    <col min="1221" max="1221" width="10.42578125" style="38" customWidth="1"/>
    <col min="1222" max="1222" width="9.140625" style="38" customWidth="1"/>
    <col min="1223" max="1224" width="13.42578125" style="38" customWidth="1"/>
    <col min="1225" max="1225" width="6.42578125" style="38" customWidth="1"/>
    <col min="1226" max="1226" width="12.42578125" style="38" customWidth="1"/>
    <col min="1227" max="1227" width="13.140625" style="38" customWidth="1"/>
    <col min="1228" max="1228" width="6.78515625" style="38" customWidth="1"/>
    <col min="1229" max="1229" width="12.42578125" style="38" customWidth="1"/>
    <col min="1230" max="1230" width="13.140625" style="38" customWidth="1"/>
    <col min="1231" max="1231" width="6.42578125" style="38" customWidth="1"/>
    <col min="1232" max="1232" width="7.42578125" style="38" customWidth="1"/>
    <col min="1233" max="1233" width="11.42578125" style="38" customWidth="1"/>
    <col min="1234" max="1234" width="10.42578125" style="38" customWidth="1"/>
    <col min="1235" max="1235" width="8.42578125" style="38" customWidth="1"/>
    <col min="1236" max="1476" width="9.140625" style="38"/>
    <col min="1477" max="1477" width="10.42578125" style="38" customWidth="1"/>
    <col min="1478" max="1478" width="9.140625" style="38" customWidth="1"/>
    <col min="1479" max="1480" width="13.42578125" style="38" customWidth="1"/>
    <col min="1481" max="1481" width="6.42578125" style="38" customWidth="1"/>
    <col min="1482" max="1482" width="12.42578125" style="38" customWidth="1"/>
    <col min="1483" max="1483" width="13.140625" style="38" customWidth="1"/>
    <col min="1484" max="1484" width="6.78515625" style="38" customWidth="1"/>
    <col min="1485" max="1485" width="12.42578125" style="38" customWidth="1"/>
    <col min="1486" max="1486" width="13.140625" style="38" customWidth="1"/>
    <col min="1487" max="1487" width="6.42578125" style="38" customWidth="1"/>
    <col min="1488" max="1488" width="7.42578125" style="38" customWidth="1"/>
    <col min="1489" max="1489" width="11.42578125" style="38" customWidth="1"/>
    <col min="1490" max="1490" width="10.42578125" style="38" customWidth="1"/>
    <col min="1491" max="1491" width="8.42578125" style="38" customWidth="1"/>
    <col min="1492" max="1732" width="9.140625" style="38"/>
    <col min="1733" max="1733" width="10.42578125" style="38" customWidth="1"/>
    <col min="1734" max="1734" width="9.140625" style="38" customWidth="1"/>
    <col min="1735" max="1736" width="13.42578125" style="38" customWidth="1"/>
    <col min="1737" max="1737" width="6.42578125" style="38" customWidth="1"/>
    <col min="1738" max="1738" width="12.42578125" style="38" customWidth="1"/>
    <col min="1739" max="1739" width="13.140625" style="38" customWidth="1"/>
    <col min="1740" max="1740" width="6.78515625" style="38" customWidth="1"/>
    <col min="1741" max="1741" width="12.42578125" style="38" customWidth="1"/>
    <col min="1742" max="1742" width="13.140625" style="38" customWidth="1"/>
    <col min="1743" max="1743" width="6.42578125" style="38" customWidth="1"/>
    <col min="1744" max="1744" width="7.42578125" style="38" customWidth="1"/>
    <col min="1745" max="1745" width="11.42578125" style="38" customWidth="1"/>
    <col min="1746" max="1746" width="10.42578125" style="38" customWidth="1"/>
    <col min="1747" max="1747" width="8.42578125" style="38" customWidth="1"/>
    <col min="1748" max="1988" width="9.140625" style="38"/>
    <col min="1989" max="1989" width="10.42578125" style="38" customWidth="1"/>
    <col min="1990" max="1990" width="9.140625" style="38" customWidth="1"/>
    <col min="1991" max="1992" width="13.42578125" style="38" customWidth="1"/>
    <col min="1993" max="1993" width="6.42578125" style="38" customWidth="1"/>
    <col min="1994" max="1994" width="12.42578125" style="38" customWidth="1"/>
    <col min="1995" max="1995" width="13.140625" style="38" customWidth="1"/>
    <col min="1996" max="1996" width="6.78515625" style="38" customWidth="1"/>
    <col min="1997" max="1997" width="12.42578125" style="38" customWidth="1"/>
    <col min="1998" max="1998" width="13.140625" style="38" customWidth="1"/>
    <col min="1999" max="1999" width="6.42578125" style="38" customWidth="1"/>
    <col min="2000" max="2000" width="7.42578125" style="38" customWidth="1"/>
    <col min="2001" max="2001" width="11.42578125" style="38" customWidth="1"/>
    <col min="2002" max="2002" width="10.42578125" style="38" customWidth="1"/>
    <col min="2003" max="2003" width="8.42578125" style="38" customWidth="1"/>
    <col min="2004" max="2244" width="9.140625" style="38"/>
    <col min="2245" max="2245" width="10.42578125" style="38" customWidth="1"/>
    <col min="2246" max="2246" width="9.140625" style="38" customWidth="1"/>
    <col min="2247" max="2248" width="13.42578125" style="38" customWidth="1"/>
    <col min="2249" max="2249" width="6.42578125" style="38" customWidth="1"/>
    <col min="2250" max="2250" width="12.42578125" style="38" customWidth="1"/>
    <col min="2251" max="2251" width="13.140625" style="38" customWidth="1"/>
    <col min="2252" max="2252" width="6.78515625" style="38" customWidth="1"/>
    <col min="2253" max="2253" width="12.42578125" style="38" customWidth="1"/>
    <col min="2254" max="2254" width="13.140625" style="38" customWidth="1"/>
    <col min="2255" max="2255" width="6.42578125" style="38" customWidth="1"/>
    <col min="2256" max="2256" width="7.42578125" style="38" customWidth="1"/>
    <col min="2257" max="2257" width="11.42578125" style="38" customWidth="1"/>
    <col min="2258" max="2258" width="10.42578125" style="38" customWidth="1"/>
    <col min="2259" max="2259" width="8.42578125" style="38" customWidth="1"/>
    <col min="2260" max="2500" width="9.140625" style="38"/>
    <col min="2501" max="2501" width="10.42578125" style="38" customWidth="1"/>
    <col min="2502" max="2502" width="9.140625" style="38" customWidth="1"/>
    <col min="2503" max="2504" width="13.42578125" style="38" customWidth="1"/>
    <col min="2505" max="2505" width="6.42578125" style="38" customWidth="1"/>
    <col min="2506" max="2506" width="12.42578125" style="38" customWidth="1"/>
    <col min="2507" max="2507" width="13.140625" style="38" customWidth="1"/>
    <col min="2508" max="2508" width="6.78515625" style="38" customWidth="1"/>
    <col min="2509" max="2509" width="12.42578125" style="38" customWidth="1"/>
    <col min="2510" max="2510" width="13.140625" style="38" customWidth="1"/>
    <col min="2511" max="2511" width="6.42578125" style="38" customWidth="1"/>
    <col min="2512" max="2512" width="7.42578125" style="38" customWidth="1"/>
    <col min="2513" max="2513" width="11.42578125" style="38" customWidth="1"/>
    <col min="2514" max="2514" width="10.42578125" style="38" customWidth="1"/>
    <col min="2515" max="2515" width="8.42578125" style="38" customWidth="1"/>
    <col min="2516" max="2756" width="9.140625" style="38"/>
    <col min="2757" max="2757" width="10.42578125" style="38" customWidth="1"/>
    <col min="2758" max="2758" width="9.140625" style="38" customWidth="1"/>
    <col min="2759" max="2760" width="13.42578125" style="38" customWidth="1"/>
    <col min="2761" max="2761" width="6.42578125" style="38" customWidth="1"/>
    <col min="2762" max="2762" width="12.42578125" style="38" customWidth="1"/>
    <col min="2763" max="2763" width="13.140625" style="38" customWidth="1"/>
    <col min="2764" max="2764" width="6.78515625" style="38" customWidth="1"/>
    <col min="2765" max="2765" width="12.42578125" style="38" customWidth="1"/>
    <col min="2766" max="2766" width="13.140625" style="38" customWidth="1"/>
    <col min="2767" max="2767" width="6.42578125" style="38" customWidth="1"/>
    <col min="2768" max="2768" width="7.42578125" style="38" customWidth="1"/>
    <col min="2769" max="2769" width="11.42578125" style="38" customWidth="1"/>
    <col min="2770" max="2770" width="10.42578125" style="38" customWidth="1"/>
    <col min="2771" max="2771" width="8.42578125" style="38" customWidth="1"/>
    <col min="2772" max="3012" width="9.140625" style="38"/>
    <col min="3013" max="3013" width="10.42578125" style="38" customWidth="1"/>
    <col min="3014" max="3014" width="9.140625" style="38" customWidth="1"/>
    <col min="3015" max="3016" width="13.42578125" style="38" customWidth="1"/>
    <col min="3017" max="3017" width="6.42578125" style="38" customWidth="1"/>
    <col min="3018" max="3018" width="12.42578125" style="38" customWidth="1"/>
    <col min="3019" max="3019" width="13.140625" style="38" customWidth="1"/>
    <col min="3020" max="3020" width="6.78515625" style="38" customWidth="1"/>
    <col min="3021" max="3021" width="12.42578125" style="38" customWidth="1"/>
    <col min="3022" max="3022" width="13.140625" style="38" customWidth="1"/>
    <col min="3023" max="3023" width="6.42578125" style="38" customWidth="1"/>
    <col min="3024" max="3024" width="7.42578125" style="38" customWidth="1"/>
    <col min="3025" max="3025" width="11.42578125" style="38" customWidth="1"/>
    <col min="3026" max="3026" width="10.42578125" style="38" customWidth="1"/>
    <col min="3027" max="3027" width="8.42578125" style="38" customWidth="1"/>
    <col min="3028" max="3268" width="9.140625" style="38"/>
    <col min="3269" max="3269" width="10.42578125" style="38" customWidth="1"/>
    <col min="3270" max="3270" width="9.140625" style="38" customWidth="1"/>
    <col min="3271" max="3272" width="13.42578125" style="38" customWidth="1"/>
    <col min="3273" max="3273" width="6.42578125" style="38" customWidth="1"/>
    <col min="3274" max="3274" width="12.42578125" style="38" customWidth="1"/>
    <col min="3275" max="3275" width="13.140625" style="38" customWidth="1"/>
    <col min="3276" max="3276" width="6.78515625" style="38" customWidth="1"/>
    <col min="3277" max="3277" width="12.42578125" style="38" customWidth="1"/>
    <col min="3278" max="3278" width="13.140625" style="38" customWidth="1"/>
    <col min="3279" max="3279" width="6.42578125" style="38" customWidth="1"/>
    <col min="3280" max="3280" width="7.42578125" style="38" customWidth="1"/>
    <col min="3281" max="3281" width="11.42578125" style="38" customWidth="1"/>
    <col min="3282" max="3282" width="10.42578125" style="38" customWidth="1"/>
    <col min="3283" max="3283" width="8.42578125" style="38" customWidth="1"/>
    <col min="3284" max="3524" width="9.140625" style="38"/>
    <col min="3525" max="3525" width="10.42578125" style="38" customWidth="1"/>
    <col min="3526" max="3526" width="9.140625" style="38" customWidth="1"/>
    <col min="3527" max="3528" width="13.42578125" style="38" customWidth="1"/>
    <col min="3529" max="3529" width="6.42578125" style="38" customWidth="1"/>
    <col min="3530" max="3530" width="12.42578125" style="38" customWidth="1"/>
    <col min="3531" max="3531" width="13.140625" style="38" customWidth="1"/>
    <col min="3532" max="3532" width="6.78515625" style="38" customWidth="1"/>
    <col min="3533" max="3533" width="12.42578125" style="38" customWidth="1"/>
    <col min="3534" max="3534" width="13.140625" style="38" customWidth="1"/>
    <col min="3535" max="3535" width="6.42578125" style="38" customWidth="1"/>
    <col min="3536" max="3536" width="7.42578125" style="38" customWidth="1"/>
    <col min="3537" max="3537" width="11.42578125" style="38" customWidth="1"/>
    <col min="3538" max="3538" width="10.42578125" style="38" customWidth="1"/>
    <col min="3539" max="3539" width="8.42578125" style="38" customWidth="1"/>
    <col min="3540" max="3780" width="9.140625" style="38"/>
    <col min="3781" max="3781" width="10.42578125" style="38" customWidth="1"/>
    <col min="3782" max="3782" width="9.140625" style="38" customWidth="1"/>
    <col min="3783" max="3784" width="13.42578125" style="38" customWidth="1"/>
    <col min="3785" max="3785" width="6.42578125" style="38" customWidth="1"/>
    <col min="3786" max="3786" width="12.42578125" style="38" customWidth="1"/>
    <col min="3787" max="3787" width="13.140625" style="38" customWidth="1"/>
    <col min="3788" max="3788" width="6.78515625" style="38" customWidth="1"/>
    <col min="3789" max="3789" width="12.42578125" style="38" customWidth="1"/>
    <col min="3790" max="3790" width="13.140625" style="38" customWidth="1"/>
    <col min="3791" max="3791" width="6.42578125" style="38" customWidth="1"/>
    <col min="3792" max="3792" width="7.42578125" style="38" customWidth="1"/>
    <col min="3793" max="3793" width="11.42578125" style="38" customWidth="1"/>
    <col min="3794" max="3794" width="10.42578125" style="38" customWidth="1"/>
    <col min="3795" max="3795" width="8.42578125" style="38" customWidth="1"/>
    <col min="3796" max="4036" width="9.140625" style="38"/>
    <col min="4037" max="4037" width="10.42578125" style="38" customWidth="1"/>
    <col min="4038" max="4038" width="9.140625" style="38" customWidth="1"/>
    <col min="4039" max="4040" width="13.42578125" style="38" customWidth="1"/>
    <col min="4041" max="4041" width="6.42578125" style="38" customWidth="1"/>
    <col min="4042" max="4042" width="12.42578125" style="38" customWidth="1"/>
    <col min="4043" max="4043" width="13.140625" style="38" customWidth="1"/>
    <col min="4044" max="4044" width="6.78515625" style="38" customWidth="1"/>
    <col min="4045" max="4045" width="12.42578125" style="38" customWidth="1"/>
    <col min="4046" max="4046" width="13.140625" style="38" customWidth="1"/>
    <col min="4047" max="4047" width="6.42578125" style="38" customWidth="1"/>
    <col min="4048" max="4048" width="7.42578125" style="38" customWidth="1"/>
    <col min="4049" max="4049" width="11.42578125" style="38" customWidth="1"/>
    <col min="4050" max="4050" width="10.42578125" style="38" customWidth="1"/>
    <col min="4051" max="4051" width="8.42578125" style="38" customWidth="1"/>
    <col min="4052" max="4292" width="9.140625" style="38"/>
    <col min="4293" max="4293" width="10.42578125" style="38" customWidth="1"/>
    <col min="4294" max="4294" width="9.140625" style="38" customWidth="1"/>
    <col min="4295" max="4296" width="13.42578125" style="38" customWidth="1"/>
    <col min="4297" max="4297" width="6.42578125" style="38" customWidth="1"/>
    <col min="4298" max="4298" width="12.42578125" style="38" customWidth="1"/>
    <col min="4299" max="4299" width="13.140625" style="38" customWidth="1"/>
    <col min="4300" max="4300" width="6.78515625" style="38" customWidth="1"/>
    <col min="4301" max="4301" width="12.42578125" style="38" customWidth="1"/>
    <col min="4302" max="4302" width="13.140625" style="38" customWidth="1"/>
    <col min="4303" max="4303" width="6.42578125" style="38" customWidth="1"/>
    <col min="4304" max="4304" width="7.42578125" style="38" customWidth="1"/>
    <col min="4305" max="4305" width="11.42578125" style="38" customWidth="1"/>
    <col min="4306" max="4306" width="10.42578125" style="38" customWidth="1"/>
    <col min="4307" max="4307" width="8.42578125" style="38" customWidth="1"/>
    <col min="4308" max="4548" width="9.140625" style="38"/>
    <col min="4549" max="4549" width="10.42578125" style="38" customWidth="1"/>
    <col min="4550" max="4550" width="9.140625" style="38" customWidth="1"/>
    <col min="4551" max="4552" width="13.42578125" style="38" customWidth="1"/>
    <col min="4553" max="4553" width="6.42578125" style="38" customWidth="1"/>
    <col min="4554" max="4554" width="12.42578125" style="38" customWidth="1"/>
    <col min="4555" max="4555" width="13.140625" style="38" customWidth="1"/>
    <col min="4556" max="4556" width="6.78515625" style="38" customWidth="1"/>
    <col min="4557" max="4557" width="12.42578125" style="38" customWidth="1"/>
    <col min="4558" max="4558" width="13.140625" style="38" customWidth="1"/>
    <col min="4559" max="4559" width="6.42578125" style="38" customWidth="1"/>
    <col min="4560" max="4560" width="7.42578125" style="38" customWidth="1"/>
    <col min="4561" max="4561" width="11.42578125" style="38" customWidth="1"/>
    <col min="4562" max="4562" width="10.42578125" style="38" customWidth="1"/>
    <col min="4563" max="4563" width="8.42578125" style="38" customWidth="1"/>
    <col min="4564" max="4804" width="9.140625" style="38"/>
    <col min="4805" max="4805" width="10.42578125" style="38" customWidth="1"/>
    <col min="4806" max="4806" width="9.140625" style="38" customWidth="1"/>
    <col min="4807" max="4808" width="13.42578125" style="38" customWidth="1"/>
    <col min="4809" max="4809" width="6.42578125" style="38" customWidth="1"/>
    <col min="4810" max="4810" width="12.42578125" style="38" customWidth="1"/>
    <col min="4811" max="4811" width="13.140625" style="38" customWidth="1"/>
    <col min="4812" max="4812" width="6.78515625" style="38" customWidth="1"/>
    <col min="4813" max="4813" width="12.42578125" style="38" customWidth="1"/>
    <col min="4814" max="4814" width="13.140625" style="38" customWidth="1"/>
    <col min="4815" max="4815" width="6.42578125" style="38" customWidth="1"/>
    <col min="4816" max="4816" width="7.42578125" style="38" customWidth="1"/>
    <col min="4817" max="4817" width="11.42578125" style="38" customWidth="1"/>
    <col min="4818" max="4818" width="10.42578125" style="38" customWidth="1"/>
    <col min="4819" max="4819" width="8.42578125" style="38" customWidth="1"/>
    <col min="4820" max="5060" width="9.140625" style="38"/>
    <col min="5061" max="5061" width="10.42578125" style="38" customWidth="1"/>
    <col min="5062" max="5062" width="9.140625" style="38" customWidth="1"/>
    <col min="5063" max="5064" width="13.42578125" style="38" customWidth="1"/>
    <col min="5065" max="5065" width="6.42578125" style="38" customWidth="1"/>
    <col min="5066" max="5066" width="12.42578125" style="38" customWidth="1"/>
    <col min="5067" max="5067" width="13.140625" style="38" customWidth="1"/>
    <col min="5068" max="5068" width="6.78515625" style="38" customWidth="1"/>
    <col min="5069" max="5069" width="12.42578125" style="38" customWidth="1"/>
    <col min="5070" max="5070" width="13.140625" style="38" customWidth="1"/>
    <col min="5071" max="5071" width="6.42578125" style="38" customWidth="1"/>
    <col min="5072" max="5072" width="7.42578125" style="38" customWidth="1"/>
    <col min="5073" max="5073" width="11.42578125" style="38" customWidth="1"/>
    <col min="5074" max="5074" width="10.42578125" style="38" customWidth="1"/>
    <col min="5075" max="5075" width="8.42578125" style="38" customWidth="1"/>
    <col min="5076" max="5316" width="9.140625" style="38"/>
    <col min="5317" max="5317" width="10.42578125" style="38" customWidth="1"/>
    <col min="5318" max="5318" width="9.140625" style="38" customWidth="1"/>
    <col min="5319" max="5320" width="13.42578125" style="38" customWidth="1"/>
    <col min="5321" max="5321" width="6.42578125" style="38" customWidth="1"/>
    <col min="5322" max="5322" width="12.42578125" style="38" customWidth="1"/>
    <col min="5323" max="5323" width="13.140625" style="38" customWidth="1"/>
    <col min="5324" max="5324" width="6.78515625" style="38" customWidth="1"/>
    <col min="5325" max="5325" width="12.42578125" style="38" customWidth="1"/>
    <col min="5326" max="5326" width="13.140625" style="38" customWidth="1"/>
    <col min="5327" max="5327" width="6.42578125" style="38" customWidth="1"/>
    <col min="5328" max="5328" width="7.42578125" style="38" customWidth="1"/>
    <col min="5329" max="5329" width="11.42578125" style="38" customWidth="1"/>
    <col min="5330" max="5330" width="10.42578125" style="38" customWidth="1"/>
    <col min="5331" max="5331" width="8.42578125" style="38" customWidth="1"/>
    <col min="5332" max="5572" width="9.140625" style="38"/>
    <col min="5573" max="5573" width="10.42578125" style="38" customWidth="1"/>
    <col min="5574" max="5574" width="9.140625" style="38" customWidth="1"/>
    <col min="5575" max="5576" width="13.42578125" style="38" customWidth="1"/>
    <col min="5577" max="5577" width="6.42578125" style="38" customWidth="1"/>
    <col min="5578" max="5578" width="12.42578125" style="38" customWidth="1"/>
    <col min="5579" max="5579" width="13.140625" style="38" customWidth="1"/>
    <col min="5580" max="5580" width="6.78515625" style="38" customWidth="1"/>
    <col min="5581" max="5581" width="12.42578125" style="38" customWidth="1"/>
    <col min="5582" max="5582" width="13.140625" style="38" customWidth="1"/>
    <col min="5583" max="5583" width="6.42578125" style="38" customWidth="1"/>
    <col min="5584" max="5584" width="7.42578125" style="38" customWidth="1"/>
    <col min="5585" max="5585" width="11.42578125" style="38" customWidth="1"/>
    <col min="5586" max="5586" width="10.42578125" style="38" customWidth="1"/>
    <col min="5587" max="5587" width="8.42578125" style="38" customWidth="1"/>
    <col min="5588" max="5828" width="9.140625" style="38"/>
    <col min="5829" max="5829" width="10.42578125" style="38" customWidth="1"/>
    <col min="5830" max="5830" width="9.140625" style="38" customWidth="1"/>
    <col min="5831" max="5832" width="13.42578125" style="38" customWidth="1"/>
    <col min="5833" max="5833" width="6.42578125" style="38" customWidth="1"/>
    <col min="5834" max="5834" width="12.42578125" style="38" customWidth="1"/>
    <col min="5835" max="5835" width="13.140625" style="38" customWidth="1"/>
    <col min="5836" max="5836" width="6.78515625" style="38" customWidth="1"/>
    <col min="5837" max="5837" width="12.42578125" style="38" customWidth="1"/>
    <col min="5838" max="5838" width="13.140625" style="38" customWidth="1"/>
    <col min="5839" max="5839" width="6.42578125" style="38" customWidth="1"/>
    <col min="5840" max="5840" width="7.42578125" style="38" customWidth="1"/>
    <col min="5841" max="5841" width="11.42578125" style="38" customWidth="1"/>
    <col min="5842" max="5842" width="10.42578125" style="38" customWidth="1"/>
    <col min="5843" max="5843" width="8.42578125" style="38" customWidth="1"/>
    <col min="5844" max="6084" width="9.140625" style="38"/>
    <col min="6085" max="6085" width="10.42578125" style="38" customWidth="1"/>
    <col min="6086" max="6086" width="9.140625" style="38" customWidth="1"/>
    <col min="6087" max="6088" width="13.42578125" style="38" customWidth="1"/>
    <col min="6089" max="6089" width="6.42578125" style="38" customWidth="1"/>
    <col min="6090" max="6090" width="12.42578125" style="38" customWidth="1"/>
    <col min="6091" max="6091" width="13.140625" style="38" customWidth="1"/>
    <col min="6092" max="6092" width="6.78515625" style="38" customWidth="1"/>
    <col min="6093" max="6093" width="12.42578125" style="38" customWidth="1"/>
    <col min="6094" max="6094" width="13.140625" style="38" customWidth="1"/>
    <col min="6095" max="6095" width="6.42578125" style="38" customWidth="1"/>
    <col min="6096" max="6096" width="7.42578125" style="38" customWidth="1"/>
    <col min="6097" max="6097" width="11.42578125" style="38" customWidth="1"/>
    <col min="6098" max="6098" width="10.42578125" style="38" customWidth="1"/>
    <col min="6099" max="6099" width="8.42578125" style="38" customWidth="1"/>
    <col min="6100" max="6340" width="9.140625" style="38"/>
    <col min="6341" max="6341" width="10.42578125" style="38" customWidth="1"/>
    <col min="6342" max="6342" width="9.140625" style="38" customWidth="1"/>
    <col min="6343" max="6344" width="13.42578125" style="38" customWidth="1"/>
    <col min="6345" max="6345" width="6.42578125" style="38" customWidth="1"/>
    <col min="6346" max="6346" width="12.42578125" style="38" customWidth="1"/>
    <col min="6347" max="6347" width="13.140625" style="38" customWidth="1"/>
    <col min="6348" max="6348" width="6.78515625" style="38" customWidth="1"/>
    <col min="6349" max="6349" width="12.42578125" style="38" customWidth="1"/>
    <col min="6350" max="6350" width="13.140625" style="38" customWidth="1"/>
    <col min="6351" max="6351" width="6.42578125" style="38" customWidth="1"/>
    <col min="6352" max="6352" width="7.42578125" style="38" customWidth="1"/>
    <col min="6353" max="6353" width="11.42578125" style="38" customWidth="1"/>
    <col min="6354" max="6354" width="10.42578125" style="38" customWidth="1"/>
    <col min="6355" max="6355" width="8.42578125" style="38" customWidth="1"/>
    <col min="6356" max="6596" width="9.140625" style="38"/>
    <col min="6597" max="6597" width="10.42578125" style="38" customWidth="1"/>
    <col min="6598" max="6598" width="9.140625" style="38" customWidth="1"/>
    <col min="6599" max="6600" width="13.42578125" style="38" customWidth="1"/>
    <col min="6601" max="6601" width="6.42578125" style="38" customWidth="1"/>
    <col min="6602" max="6602" width="12.42578125" style="38" customWidth="1"/>
    <col min="6603" max="6603" width="13.140625" style="38" customWidth="1"/>
    <col min="6604" max="6604" width="6.78515625" style="38" customWidth="1"/>
    <col min="6605" max="6605" width="12.42578125" style="38" customWidth="1"/>
    <col min="6606" max="6606" width="13.140625" style="38" customWidth="1"/>
    <col min="6607" max="6607" width="6.42578125" style="38" customWidth="1"/>
    <col min="6608" max="6608" width="7.42578125" style="38" customWidth="1"/>
    <col min="6609" max="6609" width="11.42578125" style="38" customWidth="1"/>
    <col min="6610" max="6610" width="10.42578125" style="38" customWidth="1"/>
    <col min="6611" max="6611" width="8.42578125" style="38" customWidth="1"/>
    <col min="6612" max="6852" width="9.140625" style="38"/>
    <col min="6853" max="6853" width="10.42578125" style="38" customWidth="1"/>
    <col min="6854" max="6854" width="9.140625" style="38" customWidth="1"/>
    <col min="6855" max="6856" width="13.42578125" style="38" customWidth="1"/>
    <col min="6857" max="6857" width="6.42578125" style="38" customWidth="1"/>
    <col min="6858" max="6858" width="12.42578125" style="38" customWidth="1"/>
    <col min="6859" max="6859" width="13.140625" style="38" customWidth="1"/>
    <col min="6860" max="6860" width="6.78515625" style="38" customWidth="1"/>
    <col min="6861" max="6861" width="12.42578125" style="38" customWidth="1"/>
    <col min="6862" max="6862" width="13.140625" style="38" customWidth="1"/>
    <col min="6863" max="6863" width="6.42578125" style="38" customWidth="1"/>
    <col min="6864" max="6864" width="7.42578125" style="38" customWidth="1"/>
    <col min="6865" max="6865" width="11.42578125" style="38" customWidth="1"/>
    <col min="6866" max="6866" width="10.42578125" style="38" customWidth="1"/>
    <col min="6867" max="6867" width="8.42578125" style="38" customWidth="1"/>
    <col min="6868" max="7108" width="9.140625" style="38"/>
    <col min="7109" max="7109" width="10.42578125" style="38" customWidth="1"/>
    <col min="7110" max="7110" width="9.140625" style="38" customWidth="1"/>
    <col min="7111" max="7112" width="13.42578125" style="38" customWidth="1"/>
    <col min="7113" max="7113" width="6.42578125" style="38" customWidth="1"/>
    <col min="7114" max="7114" width="12.42578125" style="38" customWidth="1"/>
    <col min="7115" max="7115" width="13.140625" style="38" customWidth="1"/>
    <col min="7116" max="7116" width="6.78515625" style="38" customWidth="1"/>
    <col min="7117" max="7117" width="12.42578125" style="38" customWidth="1"/>
    <col min="7118" max="7118" width="13.140625" style="38" customWidth="1"/>
    <col min="7119" max="7119" width="6.42578125" style="38" customWidth="1"/>
    <col min="7120" max="7120" width="7.42578125" style="38" customWidth="1"/>
    <col min="7121" max="7121" width="11.42578125" style="38" customWidth="1"/>
    <col min="7122" max="7122" width="10.42578125" style="38" customWidth="1"/>
    <col min="7123" max="7123" width="8.42578125" style="38" customWidth="1"/>
    <col min="7124" max="7364" width="9.140625" style="38"/>
    <col min="7365" max="7365" width="10.42578125" style="38" customWidth="1"/>
    <col min="7366" max="7366" width="9.140625" style="38" customWidth="1"/>
    <col min="7367" max="7368" width="13.42578125" style="38" customWidth="1"/>
    <col min="7369" max="7369" width="6.42578125" style="38" customWidth="1"/>
    <col min="7370" max="7370" width="12.42578125" style="38" customWidth="1"/>
    <col min="7371" max="7371" width="13.140625" style="38" customWidth="1"/>
    <col min="7372" max="7372" width="6.78515625" style="38" customWidth="1"/>
    <col min="7373" max="7373" width="12.42578125" style="38" customWidth="1"/>
    <col min="7374" max="7374" width="13.140625" style="38" customWidth="1"/>
    <col min="7375" max="7375" width="6.42578125" style="38" customWidth="1"/>
    <col min="7376" max="7376" width="7.42578125" style="38" customWidth="1"/>
    <col min="7377" max="7377" width="11.42578125" style="38" customWidth="1"/>
    <col min="7378" max="7378" width="10.42578125" style="38" customWidth="1"/>
    <col min="7379" max="7379" width="8.42578125" style="38" customWidth="1"/>
    <col min="7380" max="7620" width="9.140625" style="38"/>
    <col min="7621" max="7621" width="10.42578125" style="38" customWidth="1"/>
    <col min="7622" max="7622" width="9.140625" style="38" customWidth="1"/>
    <col min="7623" max="7624" width="13.42578125" style="38" customWidth="1"/>
    <col min="7625" max="7625" width="6.42578125" style="38" customWidth="1"/>
    <col min="7626" max="7626" width="12.42578125" style="38" customWidth="1"/>
    <col min="7627" max="7627" width="13.140625" style="38" customWidth="1"/>
    <col min="7628" max="7628" width="6.78515625" style="38" customWidth="1"/>
    <col min="7629" max="7629" width="12.42578125" style="38" customWidth="1"/>
    <col min="7630" max="7630" width="13.140625" style="38" customWidth="1"/>
    <col min="7631" max="7631" width="6.42578125" style="38" customWidth="1"/>
    <col min="7632" max="7632" width="7.42578125" style="38" customWidth="1"/>
    <col min="7633" max="7633" width="11.42578125" style="38" customWidth="1"/>
    <col min="7634" max="7634" width="10.42578125" style="38" customWidth="1"/>
    <col min="7635" max="7635" width="8.42578125" style="38" customWidth="1"/>
    <col min="7636" max="7876" width="9.140625" style="38"/>
    <col min="7877" max="7877" width="10.42578125" style="38" customWidth="1"/>
    <col min="7878" max="7878" width="9.140625" style="38" customWidth="1"/>
    <col min="7879" max="7880" width="13.42578125" style="38" customWidth="1"/>
    <col min="7881" max="7881" width="6.42578125" style="38" customWidth="1"/>
    <col min="7882" max="7882" width="12.42578125" style="38" customWidth="1"/>
    <col min="7883" max="7883" width="13.140625" style="38" customWidth="1"/>
    <col min="7884" max="7884" width="6.78515625" style="38" customWidth="1"/>
    <col min="7885" max="7885" width="12.42578125" style="38" customWidth="1"/>
    <col min="7886" max="7886" width="13.140625" style="38" customWidth="1"/>
    <col min="7887" max="7887" width="6.42578125" style="38" customWidth="1"/>
    <col min="7888" max="7888" width="7.42578125" style="38" customWidth="1"/>
    <col min="7889" max="7889" width="11.42578125" style="38" customWidth="1"/>
    <col min="7890" max="7890" width="10.42578125" style="38" customWidth="1"/>
    <col min="7891" max="7891" width="8.42578125" style="38" customWidth="1"/>
    <col min="7892" max="8132" width="9.140625" style="38"/>
    <col min="8133" max="8133" width="10.42578125" style="38" customWidth="1"/>
    <col min="8134" max="8134" width="9.140625" style="38" customWidth="1"/>
    <col min="8135" max="8136" width="13.42578125" style="38" customWidth="1"/>
    <col min="8137" max="8137" width="6.42578125" style="38" customWidth="1"/>
    <col min="8138" max="8138" width="12.42578125" style="38" customWidth="1"/>
    <col min="8139" max="8139" width="13.140625" style="38" customWidth="1"/>
    <col min="8140" max="8140" width="6.78515625" style="38" customWidth="1"/>
    <col min="8141" max="8141" width="12.42578125" style="38" customWidth="1"/>
    <col min="8142" max="8142" width="13.140625" style="38" customWidth="1"/>
    <col min="8143" max="8143" width="6.42578125" style="38" customWidth="1"/>
    <col min="8144" max="8144" width="7.42578125" style="38" customWidth="1"/>
    <col min="8145" max="8145" width="11.42578125" style="38" customWidth="1"/>
    <col min="8146" max="8146" width="10.42578125" style="38" customWidth="1"/>
    <col min="8147" max="8147" width="8.42578125" style="38" customWidth="1"/>
    <col min="8148" max="8388" width="9.140625" style="38"/>
    <col min="8389" max="8389" width="10.42578125" style="38" customWidth="1"/>
    <col min="8390" max="8390" width="9.140625" style="38" customWidth="1"/>
    <col min="8391" max="8392" width="13.42578125" style="38" customWidth="1"/>
    <col min="8393" max="8393" width="6.42578125" style="38" customWidth="1"/>
    <col min="8394" max="8394" width="12.42578125" style="38" customWidth="1"/>
    <col min="8395" max="8395" width="13.140625" style="38" customWidth="1"/>
    <col min="8396" max="8396" width="6.78515625" style="38" customWidth="1"/>
    <col min="8397" max="8397" width="12.42578125" style="38" customWidth="1"/>
    <col min="8398" max="8398" width="13.140625" style="38" customWidth="1"/>
    <col min="8399" max="8399" width="6.42578125" style="38" customWidth="1"/>
    <col min="8400" max="8400" width="7.42578125" style="38" customWidth="1"/>
    <col min="8401" max="8401" width="11.42578125" style="38" customWidth="1"/>
    <col min="8402" max="8402" width="10.42578125" style="38" customWidth="1"/>
    <col min="8403" max="8403" width="8.42578125" style="38" customWidth="1"/>
    <col min="8404" max="8644" width="9.140625" style="38"/>
    <col min="8645" max="8645" width="10.42578125" style="38" customWidth="1"/>
    <col min="8646" max="8646" width="9.140625" style="38" customWidth="1"/>
    <col min="8647" max="8648" width="13.42578125" style="38" customWidth="1"/>
    <col min="8649" max="8649" width="6.42578125" style="38" customWidth="1"/>
    <col min="8650" max="8650" width="12.42578125" style="38" customWidth="1"/>
    <col min="8651" max="8651" width="13.140625" style="38" customWidth="1"/>
    <col min="8652" max="8652" width="6.78515625" style="38" customWidth="1"/>
    <col min="8653" max="8653" width="12.42578125" style="38" customWidth="1"/>
    <col min="8654" max="8654" width="13.140625" style="38" customWidth="1"/>
    <col min="8655" max="8655" width="6.42578125" style="38" customWidth="1"/>
    <col min="8656" max="8656" width="7.42578125" style="38" customWidth="1"/>
    <col min="8657" max="8657" width="11.42578125" style="38" customWidth="1"/>
    <col min="8658" max="8658" width="10.42578125" style="38" customWidth="1"/>
    <col min="8659" max="8659" width="8.42578125" style="38" customWidth="1"/>
    <col min="8660" max="8900" width="9.140625" style="38"/>
    <col min="8901" max="8901" width="10.42578125" style="38" customWidth="1"/>
    <col min="8902" max="8902" width="9.140625" style="38" customWidth="1"/>
    <col min="8903" max="8904" width="13.42578125" style="38" customWidth="1"/>
    <col min="8905" max="8905" width="6.42578125" style="38" customWidth="1"/>
    <col min="8906" max="8906" width="12.42578125" style="38" customWidth="1"/>
    <col min="8907" max="8907" width="13.140625" style="38" customWidth="1"/>
    <col min="8908" max="8908" width="6.78515625" style="38" customWidth="1"/>
    <col min="8909" max="8909" width="12.42578125" style="38" customWidth="1"/>
    <col min="8910" max="8910" width="13.140625" style="38" customWidth="1"/>
    <col min="8911" max="8911" width="6.42578125" style="38" customWidth="1"/>
    <col min="8912" max="8912" width="7.42578125" style="38" customWidth="1"/>
    <col min="8913" max="8913" width="11.42578125" style="38" customWidth="1"/>
    <col min="8914" max="8914" width="10.42578125" style="38" customWidth="1"/>
    <col min="8915" max="8915" width="8.42578125" style="38" customWidth="1"/>
    <col min="8916" max="9156" width="9.140625" style="38"/>
    <col min="9157" max="9157" width="10.42578125" style="38" customWidth="1"/>
    <col min="9158" max="9158" width="9.140625" style="38" customWidth="1"/>
    <col min="9159" max="9160" width="13.42578125" style="38" customWidth="1"/>
    <col min="9161" max="9161" width="6.42578125" style="38" customWidth="1"/>
    <col min="9162" max="9162" width="12.42578125" style="38" customWidth="1"/>
    <col min="9163" max="9163" width="13.140625" style="38" customWidth="1"/>
    <col min="9164" max="9164" width="6.78515625" style="38" customWidth="1"/>
    <col min="9165" max="9165" width="12.42578125" style="38" customWidth="1"/>
    <col min="9166" max="9166" width="13.140625" style="38" customWidth="1"/>
    <col min="9167" max="9167" width="6.42578125" style="38" customWidth="1"/>
    <col min="9168" max="9168" width="7.42578125" style="38" customWidth="1"/>
    <col min="9169" max="9169" width="11.42578125" style="38" customWidth="1"/>
    <col min="9170" max="9170" width="10.42578125" style="38" customWidth="1"/>
    <col min="9171" max="9171" width="8.42578125" style="38" customWidth="1"/>
    <col min="9172" max="9412" width="9.140625" style="38"/>
    <col min="9413" max="9413" width="10.42578125" style="38" customWidth="1"/>
    <col min="9414" max="9414" width="9.140625" style="38" customWidth="1"/>
    <col min="9415" max="9416" width="13.42578125" style="38" customWidth="1"/>
    <col min="9417" max="9417" width="6.42578125" style="38" customWidth="1"/>
    <col min="9418" max="9418" width="12.42578125" style="38" customWidth="1"/>
    <col min="9419" max="9419" width="13.140625" style="38" customWidth="1"/>
    <col min="9420" max="9420" width="6.78515625" style="38" customWidth="1"/>
    <col min="9421" max="9421" width="12.42578125" style="38" customWidth="1"/>
    <col min="9422" max="9422" width="13.140625" style="38" customWidth="1"/>
    <col min="9423" max="9423" width="6.42578125" style="38" customWidth="1"/>
    <col min="9424" max="9424" width="7.42578125" style="38" customWidth="1"/>
    <col min="9425" max="9425" width="11.42578125" style="38" customWidth="1"/>
    <col min="9426" max="9426" width="10.42578125" style="38" customWidth="1"/>
    <col min="9427" max="9427" width="8.42578125" style="38" customWidth="1"/>
    <col min="9428" max="9668" width="9.140625" style="38"/>
    <col min="9669" max="9669" width="10.42578125" style="38" customWidth="1"/>
    <col min="9670" max="9670" width="9.140625" style="38" customWidth="1"/>
    <col min="9671" max="9672" width="13.42578125" style="38" customWidth="1"/>
    <col min="9673" max="9673" width="6.42578125" style="38" customWidth="1"/>
    <col min="9674" max="9674" width="12.42578125" style="38" customWidth="1"/>
    <col min="9675" max="9675" width="13.140625" style="38" customWidth="1"/>
    <col min="9676" max="9676" width="6.78515625" style="38" customWidth="1"/>
    <col min="9677" max="9677" width="12.42578125" style="38" customWidth="1"/>
    <col min="9678" max="9678" width="13.140625" style="38" customWidth="1"/>
    <col min="9679" max="9679" width="6.42578125" style="38" customWidth="1"/>
    <col min="9680" max="9680" width="7.42578125" style="38" customWidth="1"/>
    <col min="9681" max="9681" width="11.42578125" style="38" customWidth="1"/>
    <col min="9682" max="9682" width="10.42578125" style="38" customWidth="1"/>
    <col min="9683" max="9683" width="8.42578125" style="38" customWidth="1"/>
    <col min="9684" max="9924" width="9.140625" style="38"/>
    <col min="9925" max="9925" width="10.42578125" style="38" customWidth="1"/>
    <col min="9926" max="9926" width="9.140625" style="38" customWidth="1"/>
    <col min="9927" max="9928" width="13.42578125" style="38" customWidth="1"/>
    <col min="9929" max="9929" width="6.42578125" style="38" customWidth="1"/>
    <col min="9930" max="9930" width="12.42578125" style="38" customWidth="1"/>
    <col min="9931" max="9931" width="13.140625" style="38" customWidth="1"/>
    <col min="9932" max="9932" width="6.78515625" style="38" customWidth="1"/>
    <col min="9933" max="9933" width="12.42578125" style="38" customWidth="1"/>
    <col min="9934" max="9934" width="13.140625" style="38" customWidth="1"/>
    <col min="9935" max="9935" width="6.42578125" style="38" customWidth="1"/>
    <col min="9936" max="9936" width="7.42578125" style="38" customWidth="1"/>
    <col min="9937" max="9937" width="11.42578125" style="38" customWidth="1"/>
    <col min="9938" max="9938" width="10.42578125" style="38" customWidth="1"/>
    <col min="9939" max="9939" width="8.42578125" style="38" customWidth="1"/>
    <col min="9940" max="10180" width="9.140625" style="38"/>
    <col min="10181" max="10181" width="10.42578125" style="38" customWidth="1"/>
    <col min="10182" max="10182" width="9.140625" style="38" customWidth="1"/>
    <col min="10183" max="10184" width="13.42578125" style="38" customWidth="1"/>
    <col min="10185" max="10185" width="6.42578125" style="38" customWidth="1"/>
    <col min="10186" max="10186" width="12.42578125" style="38" customWidth="1"/>
    <col min="10187" max="10187" width="13.140625" style="38" customWidth="1"/>
    <col min="10188" max="10188" width="6.78515625" style="38" customWidth="1"/>
    <col min="10189" max="10189" width="12.42578125" style="38" customWidth="1"/>
    <col min="10190" max="10190" width="13.140625" style="38" customWidth="1"/>
    <col min="10191" max="10191" width="6.42578125" style="38" customWidth="1"/>
    <col min="10192" max="10192" width="7.42578125" style="38" customWidth="1"/>
    <col min="10193" max="10193" width="11.42578125" style="38" customWidth="1"/>
    <col min="10194" max="10194" width="10.42578125" style="38" customWidth="1"/>
    <col min="10195" max="10195" width="8.42578125" style="38" customWidth="1"/>
    <col min="10196" max="10436" width="9.140625" style="38"/>
    <col min="10437" max="10437" width="10.42578125" style="38" customWidth="1"/>
    <col min="10438" max="10438" width="9.140625" style="38" customWidth="1"/>
    <col min="10439" max="10440" width="13.42578125" style="38" customWidth="1"/>
    <col min="10441" max="10441" width="6.42578125" style="38" customWidth="1"/>
    <col min="10442" max="10442" width="12.42578125" style="38" customWidth="1"/>
    <col min="10443" max="10443" width="13.140625" style="38" customWidth="1"/>
    <col min="10444" max="10444" width="6.78515625" style="38" customWidth="1"/>
    <col min="10445" max="10445" width="12.42578125" style="38" customWidth="1"/>
    <col min="10446" max="10446" width="13.140625" style="38" customWidth="1"/>
    <col min="10447" max="10447" width="6.42578125" style="38" customWidth="1"/>
    <col min="10448" max="10448" width="7.42578125" style="38" customWidth="1"/>
    <col min="10449" max="10449" width="11.42578125" style="38" customWidth="1"/>
    <col min="10450" max="10450" width="10.42578125" style="38" customWidth="1"/>
    <col min="10451" max="10451" width="8.42578125" style="38" customWidth="1"/>
    <col min="10452" max="10692" width="9.140625" style="38"/>
    <col min="10693" max="10693" width="10.42578125" style="38" customWidth="1"/>
    <col min="10694" max="10694" width="9.140625" style="38" customWidth="1"/>
    <col min="10695" max="10696" width="13.42578125" style="38" customWidth="1"/>
    <col min="10697" max="10697" width="6.42578125" style="38" customWidth="1"/>
    <col min="10698" max="10698" width="12.42578125" style="38" customWidth="1"/>
    <col min="10699" max="10699" width="13.140625" style="38" customWidth="1"/>
    <col min="10700" max="10700" width="6.78515625" style="38" customWidth="1"/>
    <col min="10701" max="10701" width="12.42578125" style="38" customWidth="1"/>
    <col min="10702" max="10702" width="13.140625" style="38" customWidth="1"/>
    <col min="10703" max="10703" width="6.42578125" style="38" customWidth="1"/>
    <col min="10704" max="10704" width="7.42578125" style="38" customWidth="1"/>
    <col min="10705" max="10705" width="11.42578125" style="38" customWidth="1"/>
    <col min="10706" max="10706" width="10.42578125" style="38" customWidth="1"/>
    <col min="10707" max="10707" width="8.42578125" style="38" customWidth="1"/>
    <col min="10708" max="10948" width="9.140625" style="38"/>
    <col min="10949" max="10949" width="10.42578125" style="38" customWidth="1"/>
    <col min="10950" max="10950" width="9.140625" style="38" customWidth="1"/>
    <col min="10951" max="10952" width="13.42578125" style="38" customWidth="1"/>
    <col min="10953" max="10953" width="6.42578125" style="38" customWidth="1"/>
    <col min="10954" max="10954" width="12.42578125" style="38" customWidth="1"/>
    <col min="10955" max="10955" width="13.140625" style="38" customWidth="1"/>
    <col min="10956" max="10956" width="6.78515625" style="38" customWidth="1"/>
    <col min="10957" max="10957" width="12.42578125" style="38" customWidth="1"/>
    <col min="10958" max="10958" width="13.140625" style="38" customWidth="1"/>
    <col min="10959" max="10959" width="6.42578125" style="38" customWidth="1"/>
    <col min="10960" max="10960" width="7.42578125" style="38" customWidth="1"/>
    <col min="10961" max="10961" width="11.42578125" style="38" customWidth="1"/>
    <col min="10962" max="10962" width="10.42578125" style="38" customWidth="1"/>
    <col min="10963" max="10963" width="8.42578125" style="38" customWidth="1"/>
    <col min="10964" max="11204" width="9.140625" style="38"/>
    <col min="11205" max="11205" width="10.42578125" style="38" customWidth="1"/>
    <col min="11206" max="11206" width="9.140625" style="38" customWidth="1"/>
    <col min="11207" max="11208" width="13.42578125" style="38" customWidth="1"/>
    <col min="11209" max="11209" width="6.42578125" style="38" customWidth="1"/>
    <col min="11210" max="11210" width="12.42578125" style="38" customWidth="1"/>
    <col min="11211" max="11211" width="13.140625" style="38" customWidth="1"/>
    <col min="11212" max="11212" width="6.78515625" style="38" customWidth="1"/>
    <col min="11213" max="11213" width="12.42578125" style="38" customWidth="1"/>
    <col min="11214" max="11214" width="13.140625" style="38" customWidth="1"/>
    <col min="11215" max="11215" width="6.42578125" style="38" customWidth="1"/>
    <col min="11216" max="11216" width="7.42578125" style="38" customWidth="1"/>
    <col min="11217" max="11217" width="11.42578125" style="38" customWidth="1"/>
    <col min="11218" max="11218" width="10.42578125" style="38" customWidth="1"/>
    <col min="11219" max="11219" width="8.42578125" style="38" customWidth="1"/>
    <col min="11220" max="11460" width="9.140625" style="38"/>
    <col min="11461" max="11461" width="10.42578125" style="38" customWidth="1"/>
    <col min="11462" max="11462" width="9.140625" style="38" customWidth="1"/>
    <col min="11463" max="11464" width="13.42578125" style="38" customWidth="1"/>
    <col min="11465" max="11465" width="6.42578125" style="38" customWidth="1"/>
    <col min="11466" max="11466" width="12.42578125" style="38" customWidth="1"/>
    <col min="11467" max="11467" width="13.140625" style="38" customWidth="1"/>
    <col min="11468" max="11468" width="6.78515625" style="38" customWidth="1"/>
    <col min="11469" max="11469" width="12.42578125" style="38" customWidth="1"/>
    <col min="11470" max="11470" width="13.140625" style="38" customWidth="1"/>
    <col min="11471" max="11471" width="6.42578125" style="38" customWidth="1"/>
    <col min="11472" max="11472" width="7.42578125" style="38" customWidth="1"/>
    <col min="11473" max="11473" width="11.42578125" style="38" customWidth="1"/>
    <col min="11474" max="11474" width="10.42578125" style="38" customWidth="1"/>
    <col min="11475" max="11475" width="8.42578125" style="38" customWidth="1"/>
    <col min="11476" max="11716" width="9.140625" style="38"/>
    <col min="11717" max="11717" width="10.42578125" style="38" customWidth="1"/>
    <col min="11718" max="11718" width="9.140625" style="38" customWidth="1"/>
    <col min="11719" max="11720" width="13.42578125" style="38" customWidth="1"/>
    <col min="11721" max="11721" width="6.42578125" style="38" customWidth="1"/>
    <col min="11722" max="11722" width="12.42578125" style="38" customWidth="1"/>
    <col min="11723" max="11723" width="13.140625" style="38" customWidth="1"/>
    <col min="11724" max="11724" width="6.78515625" style="38" customWidth="1"/>
    <col min="11725" max="11725" width="12.42578125" style="38" customWidth="1"/>
    <col min="11726" max="11726" width="13.140625" style="38" customWidth="1"/>
    <col min="11727" max="11727" width="6.42578125" style="38" customWidth="1"/>
    <col min="11728" max="11728" width="7.42578125" style="38" customWidth="1"/>
    <col min="11729" max="11729" width="11.42578125" style="38" customWidth="1"/>
    <col min="11730" max="11730" width="10.42578125" style="38" customWidth="1"/>
    <col min="11731" max="11731" width="8.42578125" style="38" customWidth="1"/>
    <col min="11732" max="11972" width="9.140625" style="38"/>
    <col min="11973" max="11973" width="10.42578125" style="38" customWidth="1"/>
    <col min="11974" max="11974" width="9.140625" style="38" customWidth="1"/>
    <col min="11975" max="11976" width="13.42578125" style="38" customWidth="1"/>
    <col min="11977" max="11977" width="6.42578125" style="38" customWidth="1"/>
    <col min="11978" max="11978" width="12.42578125" style="38" customWidth="1"/>
    <col min="11979" max="11979" width="13.140625" style="38" customWidth="1"/>
    <col min="11980" max="11980" width="6.78515625" style="38" customWidth="1"/>
    <col min="11981" max="11981" width="12.42578125" style="38" customWidth="1"/>
    <col min="11982" max="11982" width="13.140625" style="38" customWidth="1"/>
    <col min="11983" max="11983" width="6.42578125" style="38" customWidth="1"/>
    <col min="11984" max="11984" width="7.42578125" style="38" customWidth="1"/>
    <col min="11985" max="11985" width="11.42578125" style="38" customWidth="1"/>
    <col min="11986" max="11986" width="10.42578125" style="38" customWidth="1"/>
    <col min="11987" max="11987" width="8.42578125" style="38" customWidth="1"/>
    <col min="11988" max="12228" width="9.140625" style="38"/>
    <col min="12229" max="12229" width="10.42578125" style="38" customWidth="1"/>
    <col min="12230" max="12230" width="9.140625" style="38" customWidth="1"/>
    <col min="12231" max="12232" width="13.42578125" style="38" customWidth="1"/>
    <col min="12233" max="12233" width="6.42578125" style="38" customWidth="1"/>
    <col min="12234" max="12234" width="12.42578125" style="38" customWidth="1"/>
    <col min="12235" max="12235" width="13.140625" style="38" customWidth="1"/>
    <col min="12236" max="12236" width="6.78515625" style="38" customWidth="1"/>
    <col min="12237" max="12237" width="12.42578125" style="38" customWidth="1"/>
    <col min="12238" max="12238" width="13.140625" style="38" customWidth="1"/>
    <col min="12239" max="12239" width="6.42578125" style="38" customWidth="1"/>
    <col min="12240" max="12240" width="7.42578125" style="38" customWidth="1"/>
    <col min="12241" max="12241" width="11.42578125" style="38" customWidth="1"/>
    <col min="12242" max="12242" width="10.42578125" style="38" customWidth="1"/>
    <col min="12243" max="12243" width="8.42578125" style="38" customWidth="1"/>
    <col min="12244" max="12484" width="9.140625" style="38"/>
    <col min="12485" max="12485" width="10.42578125" style="38" customWidth="1"/>
    <col min="12486" max="12486" width="9.140625" style="38" customWidth="1"/>
    <col min="12487" max="12488" width="13.42578125" style="38" customWidth="1"/>
    <col min="12489" max="12489" width="6.42578125" style="38" customWidth="1"/>
    <col min="12490" max="12490" width="12.42578125" style="38" customWidth="1"/>
    <col min="12491" max="12491" width="13.140625" style="38" customWidth="1"/>
    <col min="12492" max="12492" width="6.78515625" style="38" customWidth="1"/>
    <col min="12493" max="12493" width="12.42578125" style="38" customWidth="1"/>
    <col min="12494" max="12494" width="13.140625" style="38" customWidth="1"/>
    <col min="12495" max="12495" width="6.42578125" style="38" customWidth="1"/>
    <col min="12496" max="12496" width="7.42578125" style="38" customWidth="1"/>
    <col min="12497" max="12497" width="11.42578125" style="38" customWidth="1"/>
    <col min="12498" max="12498" width="10.42578125" style="38" customWidth="1"/>
    <col min="12499" max="12499" width="8.42578125" style="38" customWidth="1"/>
    <col min="12500" max="12740" width="9.140625" style="38"/>
    <col min="12741" max="12741" width="10.42578125" style="38" customWidth="1"/>
    <col min="12742" max="12742" width="9.140625" style="38" customWidth="1"/>
    <col min="12743" max="12744" width="13.42578125" style="38" customWidth="1"/>
    <col min="12745" max="12745" width="6.42578125" style="38" customWidth="1"/>
    <col min="12746" max="12746" width="12.42578125" style="38" customWidth="1"/>
    <col min="12747" max="12747" width="13.140625" style="38" customWidth="1"/>
    <col min="12748" max="12748" width="6.78515625" style="38" customWidth="1"/>
    <col min="12749" max="12749" width="12.42578125" style="38" customWidth="1"/>
    <col min="12750" max="12750" width="13.140625" style="38" customWidth="1"/>
    <col min="12751" max="12751" width="6.42578125" style="38" customWidth="1"/>
    <col min="12752" max="12752" width="7.42578125" style="38" customWidth="1"/>
    <col min="12753" max="12753" width="11.42578125" style="38" customWidth="1"/>
    <col min="12754" max="12754" width="10.42578125" style="38" customWidth="1"/>
    <col min="12755" max="12755" width="8.42578125" style="38" customWidth="1"/>
    <col min="12756" max="12996" width="9.140625" style="38"/>
    <col min="12997" max="12997" width="10.42578125" style="38" customWidth="1"/>
    <col min="12998" max="12998" width="9.140625" style="38" customWidth="1"/>
    <col min="12999" max="13000" width="13.42578125" style="38" customWidth="1"/>
    <col min="13001" max="13001" width="6.42578125" style="38" customWidth="1"/>
    <col min="13002" max="13002" width="12.42578125" style="38" customWidth="1"/>
    <col min="13003" max="13003" width="13.140625" style="38" customWidth="1"/>
    <col min="13004" max="13004" width="6.78515625" style="38" customWidth="1"/>
    <col min="13005" max="13005" width="12.42578125" style="38" customWidth="1"/>
    <col min="13006" max="13006" width="13.140625" style="38" customWidth="1"/>
    <col min="13007" max="13007" width="6.42578125" style="38" customWidth="1"/>
    <col min="13008" max="13008" width="7.42578125" style="38" customWidth="1"/>
    <col min="13009" max="13009" width="11.42578125" style="38" customWidth="1"/>
    <col min="13010" max="13010" width="10.42578125" style="38" customWidth="1"/>
    <col min="13011" max="13011" width="8.42578125" style="38" customWidth="1"/>
    <col min="13012" max="13252" width="9.140625" style="38"/>
    <col min="13253" max="13253" width="10.42578125" style="38" customWidth="1"/>
    <col min="13254" max="13254" width="9.140625" style="38" customWidth="1"/>
    <col min="13255" max="13256" width="13.42578125" style="38" customWidth="1"/>
    <col min="13257" max="13257" width="6.42578125" style="38" customWidth="1"/>
    <col min="13258" max="13258" width="12.42578125" style="38" customWidth="1"/>
    <col min="13259" max="13259" width="13.140625" style="38" customWidth="1"/>
    <col min="13260" max="13260" width="6.78515625" style="38" customWidth="1"/>
    <col min="13261" max="13261" width="12.42578125" style="38" customWidth="1"/>
    <col min="13262" max="13262" width="13.140625" style="38" customWidth="1"/>
    <col min="13263" max="13263" width="6.42578125" style="38" customWidth="1"/>
    <col min="13264" max="13264" width="7.42578125" style="38" customWidth="1"/>
    <col min="13265" max="13265" width="11.42578125" style="38" customWidth="1"/>
    <col min="13266" max="13266" width="10.42578125" style="38" customWidth="1"/>
    <col min="13267" max="13267" width="8.42578125" style="38" customWidth="1"/>
    <col min="13268" max="13508" width="9.140625" style="38"/>
    <col min="13509" max="13509" width="10.42578125" style="38" customWidth="1"/>
    <col min="13510" max="13510" width="9.140625" style="38" customWidth="1"/>
    <col min="13511" max="13512" width="13.42578125" style="38" customWidth="1"/>
    <col min="13513" max="13513" width="6.42578125" style="38" customWidth="1"/>
    <col min="13514" max="13514" width="12.42578125" style="38" customWidth="1"/>
    <col min="13515" max="13515" width="13.140625" style="38" customWidth="1"/>
    <col min="13516" max="13516" width="6.78515625" style="38" customWidth="1"/>
    <col min="13517" max="13517" width="12.42578125" style="38" customWidth="1"/>
    <col min="13518" max="13518" width="13.140625" style="38" customWidth="1"/>
    <col min="13519" max="13519" width="6.42578125" style="38" customWidth="1"/>
    <col min="13520" max="13520" width="7.42578125" style="38" customWidth="1"/>
    <col min="13521" max="13521" width="11.42578125" style="38" customWidth="1"/>
    <col min="13522" max="13522" width="10.42578125" style="38" customWidth="1"/>
    <col min="13523" max="13523" width="8.42578125" style="38" customWidth="1"/>
    <col min="13524" max="13764" width="9.140625" style="38"/>
    <col min="13765" max="13765" width="10.42578125" style="38" customWidth="1"/>
    <col min="13766" max="13766" width="9.140625" style="38" customWidth="1"/>
    <col min="13767" max="13768" width="13.42578125" style="38" customWidth="1"/>
    <col min="13769" max="13769" width="6.42578125" style="38" customWidth="1"/>
    <col min="13770" max="13770" width="12.42578125" style="38" customWidth="1"/>
    <col min="13771" max="13771" width="13.140625" style="38" customWidth="1"/>
    <col min="13772" max="13772" width="6.78515625" style="38" customWidth="1"/>
    <col min="13773" max="13773" width="12.42578125" style="38" customWidth="1"/>
    <col min="13774" max="13774" width="13.140625" style="38" customWidth="1"/>
    <col min="13775" max="13775" width="6.42578125" style="38" customWidth="1"/>
    <col min="13776" max="13776" width="7.42578125" style="38" customWidth="1"/>
    <col min="13777" max="13777" width="11.42578125" style="38" customWidth="1"/>
    <col min="13778" max="13778" width="10.42578125" style="38" customWidth="1"/>
    <col min="13779" max="13779" width="8.42578125" style="38" customWidth="1"/>
    <col min="13780" max="14020" width="9.140625" style="38"/>
    <col min="14021" max="14021" width="10.42578125" style="38" customWidth="1"/>
    <col min="14022" max="14022" width="9.140625" style="38" customWidth="1"/>
    <col min="14023" max="14024" width="13.42578125" style="38" customWidth="1"/>
    <col min="14025" max="14025" width="6.42578125" style="38" customWidth="1"/>
    <col min="14026" max="14026" width="12.42578125" style="38" customWidth="1"/>
    <col min="14027" max="14027" width="13.140625" style="38" customWidth="1"/>
    <col min="14028" max="14028" width="6.78515625" style="38" customWidth="1"/>
    <col min="14029" max="14029" width="12.42578125" style="38" customWidth="1"/>
    <col min="14030" max="14030" width="13.140625" style="38" customWidth="1"/>
    <col min="14031" max="14031" width="6.42578125" style="38" customWidth="1"/>
    <col min="14032" max="14032" width="7.42578125" style="38" customWidth="1"/>
    <col min="14033" max="14033" width="11.42578125" style="38" customWidth="1"/>
    <col min="14034" max="14034" width="10.42578125" style="38" customWidth="1"/>
    <col min="14035" max="14035" width="8.42578125" style="38" customWidth="1"/>
    <col min="14036" max="14276" width="9.140625" style="38"/>
    <col min="14277" max="14277" width="10.42578125" style="38" customWidth="1"/>
    <col min="14278" max="14278" width="9.140625" style="38" customWidth="1"/>
    <col min="14279" max="14280" width="13.42578125" style="38" customWidth="1"/>
    <col min="14281" max="14281" width="6.42578125" style="38" customWidth="1"/>
    <col min="14282" max="14282" width="12.42578125" style="38" customWidth="1"/>
    <col min="14283" max="14283" width="13.140625" style="38" customWidth="1"/>
    <col min="14284" max="14284" width="6.78515625" style="38" customWidth="1"/>
    <col min="14285" max="14285" width="12.42578125" style="38" customWidth="1"/>
    <col min="14286" max="14286" width="13.140625" style="38" customWidth="1"/>
    <col min="14287" max="14287" width="6.42578125" style="38" customWidth="1"/>
    <col min="14288" max="14288" width="7.42578125" style="38" customWidth="1"/>
    <col min="14289" max="14289" width="11.42578125" style="38" customWidth="1"/>
    <col min="14290" max="14290" width="10.42578125" style="38" customWidth="1"/>
    <col min="14291" max="14291" width="8.42578125" style="38" customWidth="1"/>
    <col min="14292" max="14532" width="9.140625" style="38"/>
    <col min="14533" max="14533" width="10.42578125" style="38" customWidth="1"/>
    <col min="14534" max="14534" width="9.140625" style="38" customWidth="1"/>
    <col min="14535" max="14536" width="13.42578125" style="38" customWidth="1"/>
    <col min="14537" max="14537" width="6.42578125" style="38" customWidth="1"/>
    <col min="14538" max="14538" width="12.42578125" style="38" customWidth="1"/>
    <col min="14539" max="14539" width="13.140625" style="38" customWidth="1"/>
    <col min="14540" max="14540" width="6.78515625" style="38" customWidth="1"/>
    <col min="14541" max="14541" width="12.42578125" style="38" customWidth="1"/>
    <col min="14542" max="14542" width="13.140625" style="38" customWidth="1"/>
    <col min="14543" max="14543" width="6.42578125" style="38" customWidth="1"/>
    <col min="14544" max="14544" width="7.42578125" style="38" customWidth="1"/>
    <col min="14545" max="14545" width="11.42578125" style="38" customWidth="1"/>
    <col min="14546" max="14546" width="10.42578125" style="38" customWidth="1"/>
    <col min="14547" max="14547" width="8.42578125" style="38" customWidth="1"/>
    <col min="14548" max="14788" width="9.140625" style="38"/>
    <col min="14789" max="14789" width="10.42578125" style="38" customWidth="1"/>
    <col min="14790" max="14790" width="9.140625" style="38" customWidth="1"/>
    <col min="14791" max="14792" width="13.42578125" style="38" customWidth="1"/>
    <col min="14793" max="14793" width="6.42578125" style="38" customWidth="1"/>
    <col min="14794" max="14794" width="12.42578125" style="38" customWidth="1"/>
    <col min="14795" max="14795" width="13.140625" style="38" customWidth="1"/>
    <col min="14796" max="14796" width="6.78515625" style="38" customWidth="1"/>
    <col min="14797" max="14797" width="12.42578125" style="38" customWidth="1"/>
    <col min="14798" max="14798" width="13.140625" style="38" customWidth="1"/>
    <col min="14799" max="14799" width="6.42578125" style="38" customWidth="1"/>
    <col min="14800" max="14800" width="7.42578125" style="38" customWidth="1"/>
    <col min="14801" max="14801" width="11.42578125" style="38" customWidth="1"/>
    <col min="14802" max="14802" width="10.42578125" style="38" customWidth="1"/>
    <col min="14803" max="14803" width="8.42578125" style="38" customWidth="1"/>
    <col min="14804" max="15044" width="9.140625" style="38"/>
    <col min="15045" max="15045" width="10.42578125" style="38" customWidth="1"/>
    <col min="15046" max="15046" width="9.140625" style="38" customWidth="1"/>
    <col min="15047" max="15048" width="13.42578125" style="38" customWidth="1"/>
    <col min="15049" max="15049" width="6.42578125" style="38" customWidth="1"/>
    <col min="15050" max="15050" width="12.42578125" style="38" customWidth="1"/>
    <col min="15051" max="15051" width="13.140625" style="38" customWidth="1"/>
    <col min="15052" max="15052" width="6.78515625" style="38" customWidth="1"/>
    <col min="15053" max="15053" width="12.42578125" style="38" customWidth="1"/>
    <col min="15054" max="15054" width="13.140625" style="38" customWidth="1"/>
    <col min="15055" max="15055" width="6.42578125" style="38" customWidth="1"/>
    <col min="15056" max="15056" width="7.42578125" style="38" customWidth="1"/>
    <col min="15057" max="15057" width="11.42578125" style="38" customWidth="1"/>
    <col min="15058" max="15058" width="10.42578125" style="38" customWidth="1"/>
    <col min="15059" max="15059" width="8.42578125" style="38" customWidth="1"/>
    <col min="15060" max="15300" width="9.140625" style="38"/>
    <col min="15301" max="15301" width="10.42578125" style="38" customWidth="1"/>
    <col min="15302" max="15302" width="9.140625" style="38" customWidth="1"/>
    <col min="15303" max="15304" width="13.42578125" style="38" customWidth="1"/>
    <col min="15305" max="15305" width="6.42578125" style="38" customWidth="1"/>
    <col min="15306" max="15306" width="12.42578125" style="38" customWidth="1"/>
    <col min="15307" max="15307" width="13.140625" style="38" customWidth="1"/>
    <col min="15308" max="15308" width="6.78515625" style="38" customWidth="1"/>
    <col min="15309" max="15309" width="12.42578125" style="38" customWidth="1"/>
    <col min="15310" max="15310" width="13.140625" style="38" customWidth="1"/>
    <col min="15311" max="15311" width="6.42578125" style="38" customWidth="1"/>
    <col min="15312" max="15312" width="7.42578125" style="38" customWidth="1"/>
    <col min="15313" max="15313" width="11.42578125" style="38" customWidth="1"/>
    <col min="15314" max="15314" width="10.42578125" style="38" customWidth="1"/>
    <col min="15315" max="15315" width="8.42578125" style="38" customWidth="1"/>
    <col min="15316" max="15556" width="9.140625" style="38"/>
    <col min="15557" max="15557" width="10.42578125" style="38" customWidth="1"/>
    <col min="15558" max="15558" width="9.140625" style="38" customWidth="1"/>
    <col min="15559" max="15560" width="13.42578125" style="38" customWidth="1"/>
    <col min="15561" max="15561" width="6.42578125" style="38" customWidth="1"/>
    <col min="15562" max="15562" width="12.42578125" style="38" customWidth="1"/>
    <col min="15563" max="15563" width="13.140625" style="38" customWidth="1"/>
    <col min="15564" max="15564" width="6.78515625" style="38" customWidth="1"/>
    <col min="15565" max="15565" width="12.42578125" style="38" customWidth="1"/>
    <col min="15566" max="15566" width="13.140625" style="38" customWidth="1"/>
    <col min="15567" max="15567" width="6.42578125" style="38" customWidth="1"/>
    <col min="15568" max="15568" width="7.42578125" style="38" customWidth="1"/>
    <col min="15569" max="15569" width="11.42578125" style="38" customWidth="1"/>
    <col min="15570" max="15570" width="10.42578125" style="38" customWidth="1"/>
    <col min="15571" max="15571" width="8.42578125" style="38" customWidth="1"/>
    <col min="15572" max="15812" width="9.140625" style="38"/>
    <col min="15813" max="15813" width="10.42578125" style="38" customWidth="1"/>
    <col min="15814" max="15814" width="9.140625" style="38" customWidth="1"/>
    <col min="15815" max="15816" width="13.42578125" style="38" customWidth="1"/>
    <col min="15817" max="15817" width="6.42578125" style="38" customWidth="1"/>
    <col min="15818" max="15818" width="12.42578125" style="38" customWidth="1"/>
    <col min="15819" max="15819" width="13.140625" style="38" customWidth="1"/>
    <col min="15820" max="15820" width="6.78515625" style="38" customWidth="1"/>
    <col min="15821" max="15821" width="12.42578125" style="38" customWidth="1"/>
    <col min="15822" max="15822" width="13.140625" style="38" customWidth="1"/>
    <col min="15823" max="15823" width="6.42578125" style="38" customWidth="1"/>
    <col min="15824" max="15824" width="7.42578125" style="38" customWidth="1"/>
    <col min="15825" max="15825" width="11.42578125" style="38" customWidth="1"/>
    <col min="15826" max="15826" width="10.42578125" style="38" customWidth="1"/>
    <col min="15827" max="15827" width="8.42578125" style="38" customWidth="1"/>
    <col min="15828" max="16068" width="9.140625" style="38"/>
    <col min="16069" max="16069" width="10.42578125" style="38" customWidth="1"/>
    <col min="16070" max="16070" width="9.140625" style="38" customWidth="1"/>
    <col min="16071" max="16072" width="13.42578125" style="38" customWidth="1"/>
    <col min="16073" max="16073" width="6.42578125" style="38" customWidth="1"/>
    <col min="16074" max="16074" width="12.42578125" style="38" customWidth="1"/>
    <col min="16075" max="16075" width="13.140625" style="38" customWidth="1"/>
    <col min="16076" max="16076" width="6.78515625" style="38" customWidth="1"/>
    <col min="16077" max="16077" width="12.42578125" style="38" customWidth="1"/>
    <col min="16078" max="16078" width="13.140625" style="38" customWidth="1"/>
    <col min="16079" max="16079" width="6.42578125" style="38" customWidth="1"/>
    <col min="16080" max="16080" width="7.42578125" style="38" customWidth="1"/>
    <col min="16081" max="16081" width="11.42578125" style="38" customWidth="1"/>
    <col min="16082" max="16082" width="10.42578125" style="38" customWidth="1"/>
    <col min="16083" max="16083" width="8.42578125" style="38" customWidth="1"/>
    <col min="16084" max="16324" width="9.140625" style="38"/>
    <col min="16325" max="16326" width="9.140625" style="38" customWidth="1"/>
    <col min="16327" max="16330" width="9.140625" style="38"/>
    <col min="16331" max="16384" width="9.140625" style="38" customWidth="1"/>
  </cols>
  <sheetData>
    <row r="1" spans="1:15" ht="20.6" customHeight="1" x14ac:dyDescent="0.35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9.95" customHeight="1" x14ac:dyDescent="0.3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43" customFormat="1" ht="25.95" customHeight="1" x14ac:dyDescent="0.35">
      <c r="A3" s="40"/>
      <c r="B3" s="40"/>
      <c r="C3" s="41"/>
      <c r="D3" s="41"/>
      <c r="E3" s="41"/>
      <c r="F3" s="41"/>
      <c r="G3" s="41"/>
      <c r="H3" s="41"/>
      <c r="I3" s="41"/>
      <c r="J3" s="42"/>
      <c r="N3" s="44"/>
      <c r="O3" s="44"/>
    </row>
    <row r="4" spans="1:15" s="49" customFormat="1" ht="31.5" customHeight="1" x14ac:dyDescent="0.35">
      <c r="A4" s="45" t="s">
        <v>27</v>
      </c>
      <c r="B4" s="45"/>
      <c r="C4" s="46">
        <v>2020</v>
      </c>
      <c r="D4" s="46"/>
      <c r="E4" s="46"/>
      <c r="F4" s="46">
        <v>2021</v>
      </c>
      <c r="G4" s="46"/>
      <c r="H4" s="46"/>
      <c r="I4" s="46">
        <v>2022</v>
      </c>
      <c r="J4" s="46"/>
      <c r="K4" s="46"/>
      <c r="L4" s="47" t="s">
        <v>28</v>
      </c>
      <c r="M4" s="47" t="s">
        <v>29</v>
      </c>
      <c r="N4" s="48" t="s">
        <v>30</v>
      </c>
      <c r="O4" s="48"/>
    </row>
    <row r="5" spans="1:15" s="49" customFormat="1" ht="25.5" customHeight="1" x14ac:dyDescent="0.35">
      <c r="A5" s="45"/>
      <c r="B5" s="45"/>
      <c r="C5" s="9" t="s">
        <v>31</v>
      </c>
      <c r="D5" s="9" t="s">
        <v>32</v>
      </c>
      <c r="E5" s="47" t="s">
        <v>33</v>
      </c>
      <c r="F5" s="9" t="s">
        <v>31</v>
      </c>
      <c r="G5" s="9" t="s">
        <v>32</v>
      </c>
      <c r="H5" s="47" t="s">
        <v>33</v>
      </c>
      <c r="I5" s="9" t="s">
        <v>31</v>
      </c>
      <c r="J5" s="9" t="s">
        <v>32</v>
      </c>
      <c r="K5" s="47" t="s">
        <v>33</v>
      </c>
      <c r="L5" s="50"/>
      <c r="M5" s="50"/>
      <c r="N5" s="48"/>
      <c r="O5" s="48"/>
    </row>
    <row r="6" spans="1:15" s="49" customFormat="1" ht="22.5" customHeight="1" x14ac:dyDescent="0.35">
      <c r="A6" s="45"/>
      <c r="B6" s="45"/>
      <c r="C6" s="10" t="s">
        <v>9</v>
      </c>
      <c r="D6" s="10" t="s">
        <v>10</v>
      </c>
      <c r="E6" s="51"/>
      <c r="F6" s="10" t="s">
        <v>9</v>
      </c>
      <c r="G6" s="10" t="s">
        <v>10</v>
      </c>
      <c r="H6" s="51"/>
      <c r="I6" s="10" t="s">
        <v>9</v>
      </c>
      <c r="J6" s="10" t="s">
        <v>10</v>
      </c>
      <c r="K6" s="51"/>
      <c r="L6" s="51"/>
      <c r="M6" s="51"/>
      <c r="N6" s="48"/>
      <c r="O6" s="48"/>
    </row>
    <row r="7" spans="1:15" s="49" customFormat="1" ht="62.25" customHeight="1" x14ac:dyDescent="0.35">
      <c r="A7" s="45"/>
      <c r="B7" s="45"/>
      <c r="C7" s="52" t="s">
        <v>11</v>
      </c>
      <c r="D7" s="52" t="s">
        <v>12</v>
      </c>
      <c r="E7" s="53" t="s">
        <v>34</v>
      </c>
      <c r="F7" s="52" t="s">
        <v>11</v>
      </c>
      <c r="G7" s="52" t="s">
        <v>12</v>
      </c>
      <c r="H7" s="53" t="s">
        <v>34</v>
      </c>
      <c r="I7" s="52" t="s">
        <v>11</v>
      </c>
      <c r="J7" s="52" t="s">
        <v>12</v>
      </c>
      <c r="K7" s="53" t="s">
        <v>34</v>
      </c>
      <c r="L7" s="54" t="s">
        <v>35</v>
      </c>
      <c r="M7" s="53" t="s">
        <v>36</v>
      </c>
      <c r="N7" s="48"/>
      <c r="O7" s="48"/>
    </row>
    <row r="8" spans="1:15" ht="39.75" customHeight="1" x14ac:dyDescent="0.35">
      <c r="A8" s="55" t="s">
        <v>37</v>
      </c>
      <c r="B8" s="55"/>
      <c r="C8" s="56">
        <v>13836.3</v>
      </c>
      <c r="D8" s="56">
        <v>16532299.9</v>
      </c>
      <c r="E8" s="56">
        <v>89.9</v>
      </c>
      <c r="F8" s="56">
        <v>10663.800000000001</v>
      </c>
      <c r="G8" s="56">
        <v>15582458.800000003</v>
      </c>
      <c r="H8" s="56">
        <v>76.2</v>
      </c>
      <c r="I8" s="56">
        <v>16569.599999999999</v>
      </c>
      <c r="J8" s="56">
        <v>24199930.199999999</v>
      </c>
      <c r="K8" s="56">
        <v>75.7</v>
      </c>
      <c r="L8" s="56">
        <f>((J8/G8)-1)*100</f>
        <v>55.302385269261833</v>
      </c>
      <c r="M8" s="56">
        <f>(((J8/D8)^0.5)-1)*100</f>
        <v>20.987476699378259</v>
      </c>
      <c r="N8" s="55" t="s">
        <v>38</v>
      </c>
      <c r="O8" s="55"/>
    </row>
    <row r="9" spans="1:15" ht="31.5" customHeight="1" x14ac:dyDescent="0.35">
      <c r="A9" s="57" t="s">
        <v>39</v>
      </c>
      <c r="B9" s="58" t="s">
        <v>40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f t="shared" ref="K9:K12" si="0">ROUND(((J9/$J$14)*100),1)</f>
        <v>0</v>
      </c>
      <c r="L9" s="59"/>
      <c r="M9" s="59"/>
      <c r="N9" s="58" t="s">
        <v>41</v>
      </c>
      <c r="O9" s="57" t="s">
        <v>42</v>
      </c>
    </row>
    <row r="10" spans="1:15" ht="31.5" customHeight="1" x14ac:dyDescent="0.35">
      <c r="A10" s="57"/>
      <c r="B10" s="58" t="s">
        <v>43</v>
      </c>
      <c r="C10" s="59">
        <v>919.4</v>
      </c>
      <c r="D10" s="59">
        <v>1094086</v>
      </c>
      <c r="E10" s="59">
        <v>5.9</v>
      </c>
      <c r="F10" s="59">
        <v>2543.6</v>
      </c>
      <c r="G10" s="59">
        <v>3739092</v>
      </c>
      <c r="H10" s="59">
        <v>18.3</v>
      </c>
      <c r="I10" s="59">
        <v>3873.8999999999996</v>
      </c>
      <c r="J10" s="59">
        <v>5694633</v>
      </c>
      <c r="K10" s="59">
        <f t="shared" si="0"/>
        <v>17.8</v>
      </c>
      <c r="L10" s="59">
        <f t="shared" ref="L10:L13" si="1">((J10/G10)-1)*100</f>
        <v>52.299889919798701</v>
      </c>
      <c r="M10" s="59">
        <f t="shared" ref="M10:M13" si="2">(((J10/D10)^0.5)-1)*100</f>
        <v>128.14299567952131</v>
      </c>
      <c r="N10" s="58" t="s">
        <v>44</v>
      </c>
      <c r="O10" s="57"/>
    </row>
    <row r="11" spans="1:15" ht="31.5" customHeight="1" x14ac:dyDescent="0.35">
      <c r="A11" s="57"/>
      <c r="B11" s="58" t="s">
        <v>45</v>
      </c>
      <c r="C11" s="59">
        <v>84.4</v>
      </c>
      <c r="D11" s="59">
        <v>100436</v>
      </c>
      <c r="E11" s="59">
        <v>0.6</v>
      </c>
      <c r="F11" s="59">
        <v>102.29999999999998</v>
      </c>
      <c r="G11" s="59">
        <v>150381</v>
      </c>
      <c r="H11" s="59">
        <v>0.8</v>
      </c>
      <c r="I11" s="59">
        <v>159.30000000000001</v>
      </c>
      <c r="J11" s="59">
        <v>234171</v>
      </c>
      <c r="K11" s="59">
        <f t="shared" si="0"/>
        <v>0.7</v>
      </c>
      <c r="L11" s="59">
        <f t="shared" si="1"/>
        <v>55.718475073313776</v>
      </c>
      <c r="M11" s="59">
        <f t="shared" si="2"/>
        <v>52.693957513965927</v>
      </c>
      <c r="N11" s="58" t="s">
        <v>46</v>
      </c>
      <c r="O11" s="57"/>
    </row>
    <row r="12" spans="1:15" ht="31.5" customHeight="1" x14ac:dyDescent="0.35">
      <c r="A12" s="57"/>
      <c r="B12" s="58" t="s">
        <v>47</v>
      </c>
      <c r="C12" s="59">
        <v>557.9</v>
      </c>
      <c r="D12" s="59">
        <v>663901</v>
      </c>
      <c r="E12" s="59">
        <v>3.6</v>
      </c>
      <c r="F12" s="59">
        <v>657.30000000000007</v>
      </c>
      <c r="G12" s="59">
        <v>966231</v>
      </c>
      <c r="H12" s="59">
        <v>4.7</v>
      </c>
      <c r="I12" s="59">
        <v>1266.7</v>
      </c>
      <c r="J12" s="59">
        <v>1862049</v>
      </c>
      <c r="K12" s="59">
        <f t="shared" si="0"/>
        <v>5.8</v>
      </c>
      <c r="L12" s="59">
        <f t="shared" si="1"/>
        <v>92.712612201430105</v>
      </c>
      <c r="M12" s="59">
        <f t="shared" si="2"/>
        <v>67.472649546137518</v>
      </c>
      <c r="N12" s="58" t="s">
        <v>48</v>
      </c>
      <c r="O12" s="57"/>
    </row>
    <row r="13" spans="1:15" ht="66" customHeight="1" x14ac:dyDescent="0.35">
      <c r="A13" s="55" t="s">
        <v>49</v>
      </c>
      <c r="B13" s="55"/>
      <c r="C13" s="56">
        <v>1561.7</v>
      </c>
      <c r="D13" s="56">
        <v>1858423</v>
      </c>
      <c r="E13" s="56">
        <v>10.1</v>
      </c>
      <c r="F13" s="56">
        <v>3303.1999999999994</v>
      </c>
      <c r="G13" s="56">
        <v>4855704</v>
      </c>
      <c r="H13" s="56">
        <v>23.8</v>
      </c>
      <c r="I13" s="56">
        <f>SUM(I9:I12)</f>
        <v>5299.9</v>
      </c>
      <c r="J13" s="56">
        <f t="shared" ref="J13:K13" si="3">SUM(J9:J12)</f>
        <v>7790853</v>
      </c>
      <c r="K13" s="56">
        <f t="shared" si="3"/>
        <v>24.3</v>
      </c>
      <c r="L13" s="56">
        <f t="shared" si="1"/>
        <v>60.447444901913293</v>
      </c>
      <c r="M13" s="56">
        <f t="shared" si="2"/>
        <v>104.74825974714932</v>
      </c>
      <c r="N13" s="55" t="s">
        <v>50</v>
      </c>
      <c r="O13" s="55"/>
    </row>
    <row r="14" spans="1:15" ht="31.5" customHeight="1" x14ac:dyDescent="0.35">
      <c r="A14" s="60" t="s">
        <v>51</v>
      </c>
      <c r="B14" s="61"/>
      <c r="C14" s="62">
        <v>15398</v>
      </c>
      <c r="D14" s="62">
        <v>18390722.899999999</v>
      </c>
      <c r="E14" s="63">
        <v>100</v>
      </c>
      <c r="F14" s="62">
        <v>13967</v>
      </c>
      <c r="G14" s="62">
        <v>20438162.800000004</v>
      </c>
      <c r="H14" s="63">
        <v>100</v>
      </c>
      <c r="I14" s="62">
        <f>SUM(I8,I13)</f>
        <v>21869.5</v>
      </c>
      <c r="J14" s="62">
        <f>SUM(J8,J13)</f>
        <v>31990783.199999999</v>
      </c>
      <c r="K14" s="62">
        <v>100</v>
      </c>
      <c r="L14" s="62">
        <f>((J14/G14)-1)*100</f>
        <v>56.524749866460567</v>
      </c>
      <c r="M14" s="62">
        <f>(((J14/D14)^0.5)-1)*100</f>
        <v>31.890354610629235</v>
      </c>
      <c r="N14" s="64" t="s">
        <v>52</v>
      </c>
      <c r="O14" s="64"/>
    </row>
  </sheetData>
  <mergeCells count="22">
    <mergeCell ref="A9:A12"/>
    <mergeCell ref="O9:O12"/>
    <mergeCell ref="A13:B13"/>
    <mergeCell ref="N13:O13"/>
    <mergeCell ref="A14:B14"/>
    <mergeCell ref="N14:O14"/>
    <mergeCell ref="N4:O7"/>
    <mergeCell ref="E5:E6"/>
    <mergeCell ref="H5:H6"/>
    <mergeCell ref="K5:K6"/>
    <mergeCell ref="A8:B8"/>
    <mergeCell ref="N8:O8"/>
    <mergeCell ref="A1:O1"/>
    <mergeCell ref="A2:O2"/>
    <mergeCell ref="A3:B3"/>
    <mergeCell ref="N3:O3"/>
    <mergeCell ref="A4:B7"/>
    <mergeCell ref="C4:E4"/>
    <mergeCell ref="F4:H4"/>
    <mergeCell ref="I4:K4"/>
    <mergeCell ref="L4:L6"/>
    <mergeCell ref="M4:M6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L18"/>
  <sheetViews>
    <sheetView rightToLeft="1" zoomScale="99" zoomScaleNormal="99" workbookViewId="0">
      <selection activeCell="G7" sqref="G7"/>
    </sheetView>
  </sheetViews>
  <sheetFormatPr defaultColWidth="8" defaultRowHeight="12.45" x14ac:dyDescent="0.35"/>
  <cols>
    <col min="1" max="1" width="28.42578125" style="68" customWidth="1"/>
    <col min="2" max="2" width="24.2109375" style="68" customWidth="1"/>
    <col min="3" max="3" width="23.42578125" style="68" customWidth="1"/>
    <col min="4" max="4" width="10.42578125" style="68" customWidth="1"/>
    <col min="5" max="5" width="31.35546875" style="101" customWidth="1"/>
    <col min="6" max="6" width="5.2109375" style="68" customWidth="1"/>
    <col min="7" max="7" width="12.85546875" style="68" customWidth="1"/>
    <col min="8" max="8" width="18.35546875" style="68" customWidth="1"/>
    <col min="9" max="9" width="14.85546875" style="68" customWidth="1"/>
    <col min="10" max="10" width="10.5703125" style="68" customWidth="1"/>
    <col min="11" max="162" width="8" style="68"/>
    <col min="163" max="163" width="16" style="68" customWidth="1"/>
    <col min="164" max="164" width="18" style="68" customWidth="1"/>
    <col min="165" max="165" width="19.42578125" style="68" customWidth="1"/>
    <col min="166" max="166" width="9.78515625" style="68" customWidth="1"/>
    <col min="167" max="167" width="18.140625" style="68" customWidth="1"/>
    <col min="168" max="168" width="15.78515625" style="68" customWidth="1"/>
    <col min="169" max="169" width="10.140625" style="68" customWidth="1"/>
    <col min="170" max="170" width="20.42578125" style="68" customWidth="1"/>
    <col min="171" max="418" width="8" style="68"/>
    <col min="419" max="419" width="16" style="68" customWidth="1"/>
    <col min="420" max="420" width="18" style="68" customWidth="1"/>
    <col min="421" max="421" width="19.42578125" style="68" customWidth="1"/>
    <col min="422" max="422" width="9.78515625" style="68" customWidth="1"/>
    <col min="423" max="423" width="18.140625" style="68" customWidth="1"/>
    <col min="424" max="424" width="15.78515625" style="68" customWidth="1"/>
    <col min="425" max="425" width="10.140625" style="68" customWidth="1"/>
    <col min="426" max="426" width="20.42578125" style="68" customWidth="1"/>
    <col min="427" max="674" width="8" style="68"/>
    <col min="675" max="675" width="16" style="68" customWidth="1"/>
    <col min="676" max="676" width="18" style="68" customWidth="1"/>
    <col min="677" max="677" width="19.42578125" style="68" customWidth="1"/>
    <col min="678" max="678" width="9.78515625" style="68" customWidth="1"/>
    <col min="679" max="679" width="18.140625" style="68" customWidth="1"/>
    <col min="680" max="680" width="15.78515625" style="68" customWidth="1"/>
    <col min="681" max="681" width="10.140625" style="68" customWidth="1"/>
    <col min="682" max="682" width="20.42578125" style="68" customWidth="1"/>
    <col min="683" max="930" width="8" style="68"/>
    <col min="931" max="931" width="16" style="68" customWidth="1"/>
    <col min="932" max="932" width="18" style="68" customWidth="1"/>
    <col min="933" max="933" width="19.42578125" style="68" customWidth="1"/>
    <col min="934" max="934" width="9.78515625" style="68" customWidth="1"/>
    <col min="935" max="935" width="18.140625" style="68" customWidth="1"/>
    <col min="936" max="936" width="15.78515625" style="68" customWidth="1"/>
    <col min="937" max="937" width="10.140625" style="68" customWidth="1"/>
    <col min="938" max="938" width="20.42578125" style="68" customWidth="1"/>
    <col min="939" max="1186" width="8" style="68"/>
    <col min="1187" max="1187" width="16" style="68" customWidth="1"/>
    <col min="1188" max="1188" width="18" style="68" customWidth="1"/>
    <col min="1189" max="1189" width="19.42578125" style="68" customWidth="1"/>
    <col min="1190" max="1190" width="9.78515625" style="68" customWidth="1"/>
    <col min="1191" max="1191" width="18.140625" style="68" customWidth="1"/>
    <col min="1192" max="1192" width="15.78515625" style="68" customWidth="1"/>
    <col min="1193" max="1193" width="10.140625" style="68" customWidth="1"/>
    <col min="1194" max="1194" width="20.42578125" style="68" customWidth="1"/>
    <col min="1195" max="1442" width="8" style="68"/>
    <col min="1443" max="1443" width="16" style="68" customWidth="1"/>
    <col min="1444" max="1444" width="18" style="68" customWidth="1"/>
    <col min="1445" max="1445" width="19.42578125" style="68" customWidth="1"/>
    <col min="1446" max="1446" width="9.78515625" style="68" customWidth="1"/>
    <col min="1447" max="1447" width="18.140625" style="68" customWidth="1"/>
    <col min="1448" max="1448" width="15.78515625" style="68" customWidth="1"/>
    <col min="1449" max="1449" width="10.140625" style="68" customWidth="1"/>
    <col min="1450" max="1450" width="20.42578125" style="68" customWidth="1"/>
    <col min="1451" max="1698" width="8" style="68"/>
    <col min="1699" max="1699" width="16" style="68" customWidth="1"/>
    <col min="1700" max="1700" width="18" style="68" customWidth="1"/>
    <col min="1701" max="1701" width="19.42578125" style="68" customWidth="1"/>
    <col min="1702" max="1702" width="9.78515625" style="68" customWidth="1"/>
    <col min="1703" max="1703" width="18.140625" style="68" customWidth="1"/>
    <col min="1704" max="1704" width="15.78515625" style="68" customWidth="1"/>
    <col min="1705" max="1705" width="10.140625" style="68" customWidth="1"/>
    <col min="1706" max="1706" width="20.42578125" style="68" customWidth="1"/>
    <col min="1707" max="1954" width="8" style="68"/>
    <col min="1955" max="1955" width="16" style="68" customWidth="1"/>
    <col min="1956" max="1956" width="18" style="68" customWidth="1"/>
    <col min="1957" max="1957" width="19.42578125" style="68" customWidth="1"/>
    <col min="1958" max="1958" width="9.78515625" style="68" customWidth="1"/>
    <col min="1959" max="1959" width="18.140625" style="68" customWidth="1"/>
    <col min="1960" max="1960" width="15.78515625" style="68" customWidth="1"/>
    <col min="1961" max="1961" width="10.140625" style="68" customWidth="1"/>
    <col min="1962" max="1962" width="20.42578125" style="68" customWidth="1"/>
    <col min="1963" max="2210" width="8" style="68"/>
    <col min="2211" max="2211" width="16" style="68" customWidth="1"/>
    <col min="2212" max="2212" width="18" style="68" customWidth="1"/>
    <col min="2213" max="2213" width="19.42578125" style="68" customWidth="1"/>
    <col min="2214" max="2214" width="9.78515625" style="68" customWidth="1"/>
    <col min="2215" max="2215" width="18.140625" style="68" customWidth="1"/>
    <col min="2216" max="2216" width="15.78515625" style="68" customWidth="1"/>
    <col min="2217" max="2217" width="10.140625" style="68" customWidth="1"/>
    <col min="2218" max="2218" width="20.42578125" style="68" customWidth="1"/>
    <col min="2219" max="2466" width="8" style="68"/>
    <col min="2467" max="2467" width="16" style="68" customWidth="1"/>
    <col min="2468" max="2468" width="18" style="68" customWidth="1"/>
    <col min="2469" max="2469" width="19.42578125" style="68" customWidth="1"/>
    <col min="2470" max="2470" width="9.78515625" style="68" customWidth="1"/>
    <col min="2471" max="2471" width="18.140625" style="68" customWidth="1"/>
    <col min="2472" max="2472" width="15.78515625" style="68" customWidth="1"/>
    <col min="2473" max="2473" width="10.140625" style="68" customWidth="1"/>
    <col min="2474" max="2474" width="20.42578125" style="68" customWidth="1"/>
    <col min="2475" max="2722" width="8" style="68"/>
    <col min="2723" max="2723" width="16" style="68" customWidth="1"/>
    <col min="2724" max="2724" width="18" style="68" customWidth="1"/>
    <col min="2725" max="2725" width="19.42578125" style="68" customWidth="1"/>
    <col min="2726" max="2726" width="9.78515625" style="68" customWidth="1"/>
    <col min="2727" max="2727" width="18.140625" style="68" customWidth="1"/>
    <col min="2728" max="2728" width="15.78515625" style="68" customWidth="1"/>
    <col min="2729" max="2729" width="10.140625" style="68" customWidth="1"/>
    <col min="2730" max="2730" width="20.42578125" style="68" customWidth="1"/>
    <col min="2731" max="2978" width="8" style="68"/>
    <col min="2979" max="2979" width="16" style="68" customWidth="1"/>
    <col min="2980" max="2980" width="18" style="68" customWidth="1"/>
    <col min="2981" max="2981" width="19.42578125" style="68" customWidth="1"/>
    <col min="2982" max="2982" width="9.78515625" style="68" customWidth="1"/>
    <col min="2983" max="2983" width="18.140625" style="68" customWidth="1"/>
    <col min="2984" max="2984" width="15.78515625" style="68" customWidth="1"/>
    <col min="2985" max="2985" width="10.140625" style="68" customWidth="1"/>
    <col min="2986" max="2986" width="20.42578125" style="68" customWidth="1"/>
    <col min="2987" max="3234" width="8" style="68"/>
    <col min="3235" max="3235" width="16" style="68" customWidth="1"/>
    <col min="3236" max="3236" width="18" style="68" customWidth="1"/>
    <col min="3237" max="3237" width="19.42578125" style="68" customWidth="1"/>
    <col min="3238" max="3238" width="9.78515625" style="68" customWidth="1"/>
    <col min="3239" max="3239" width="18.140625" style="68" customWidth="1"/>
    <col min="3240" max="3240" width="15.78515625" style="68" customWidth="1"/>
    <col min="3241" max="3241" width="10.140625" style="68" customWidth="1"/>
    <col min="3242" max="3242" width="20.42578125" style="68" customWidth="1"/>
    <col min="3243" max="3490" width="8" style="68"/>
    <col min="3491" max="3491" width="16" style="68" customWidth="1"/>
    <col min="3492" max="3492" width="18" style="68" customWidth="1"/>
    <col min="3493" max="3493" width="19.42578125" style="68" customWidth="1"/>
    <col min="3494" max="3494" width="9.78515625" style="68" customWidth="1"/>
    <col min="3495" max="3495" width="18.140625" style="68" customWidth="1"/>
    <col min="3496" max="3496" width="15.78515625" style="68" customWidth="1"/>
    <col min="3497" max="3497" width="10.140625" style="68" customWidth="1"/>
    <col min="3498" max="3498" width="20.42578125" style="68" customWidth="1"/>
    <col min="3499" max="3746" width="8" style="68"/>
    <col min="3747" max="3747" width="16" style="68" customWidth="1"/>
    <col min="3748" max="3748" width="18" style="68" customWidth="1"/>
    <col min="3749" max="3749" width="19.42578125" style="68" customWidth="1"/>
    <col min="3750" max="3750" width="9.78515625" style="68" customWidth="1"/>
    <col min="3751" max="3751" width="18.140625" style="68" customWidth="1"/>
    <col min="3752" max="3752" width="15.78515625" style="68" customWidth="1"/>
    <col min="3753" max="3753" width="10.140625" style="68" customWidth="1"/>
    <col min="3754" max="3754" width="20.42578125" style="68" customWidth="1"/>
    <col min="3755" max="4002" width="8" style="68"/>
    <col min="4003" max="4003" width="16" style="68" customWidth="1"/>
    <col min="4004" max="4004" width="18" style="68" customWidth="1"/>
    <col min="4005" max="4005" width="19.42578125" style="68" customWidth="1"/>
    <col min="4006" max="4006" width="9.78515625" style="68" customWidth="1"/>
    <col min="4007" max="4007" width="18.140625" style="68" customWidth="1"/>
    <col min="4008" max="4008" width="15.78515625" style="68" customWidth="1"/>
    <col min="4009" max="4009" width="10.140625" style="68" customWidth="1"/>
    <col min="4010" max="4010" width="20.42578125" style="68" customWidth="1"/>
    <col min="4011" max="4258" width="8" style="68"/>
    <col min="4259" max="4259" width="16" style="68" customWidth="1"/>
    <col min="4260" max="4260" width="18" style="68" customWidth="1"/>
    <col min="4261" max="4261" width="19.42578125" style="68" customWidth="1"/>
    <col min="4262" max="4262" width="9.78515625" style="68" customWidth="1"/>
    <col min="4263" max="4263" width="18.140625" style="68" customWidth="1"/>
    <col min="4264" max="4264" width="15.78515625" style="68" customWidth="1"/>
    <col min="4265" max="4265" width="10.140625" style="68" customWidth="1"/>
    <col min="4266" max="4266" width="20.42578125" style="68" customWidth="1"/>
    <col min="4267" max="4514" width="8" style="68"/>
    <col min="4515" max="4515" width="16" style="68" customWidth="1"/>
    <col min="4516" max="4516" width="18" style="68" customWidth="1"/>
    <col min="4517" max="4517" width="19.42578125" style="68" customWidth="1"/>
    <col min="4518" max="4518" width="9.78515625" style="68" customWidth="1"/>
    <col min="4519" max="4519" width="18.140625" style="68" customWidth="1"/>
    <col min="4520" max="4520" width="15.78515625" style="68" customWidth="1"/>
    <col min="4521" max="4521" width="10.140625" style="68" customWidth="1"/>
    <col min="4522" max="4522" width="20.42578125" style="68" customWidth="1"/>
    <col min="4523" max="4770" width="8" style="68"/>
    <col min="4771" max="4771" width="16" style="68" customWidth="1"/>
    <col min="4772" max="4772" width="18" style="68" customWidth="1"/>
    <col min="4773" max="4773" width="19.42578125" style="68" customWidth="1"/>
    <col min="4774" max="4774" width="9.78515625" style="68" customWidth="1"/>
    <col min="4775" max="4775" width="18.140625" style="68" customWidth="1"/>
    <col min="4776" max="4776" width="15.78515625" style="68" customWidth="1"/>
    <col min="4777" max="4777" width="10.140625" style="68" customWidth="1"/>
    <col min="4778" max="4778" width="20.42578125" style="68" customWidth="1"/>
    <col min="4779" max="5026" width="8" style="68"/>
    <col min="5027" max="5027" width="16" style="68" customWidth="1"/>
    <col min="5028" max="5028" width="18" style="68" customWidth="1"/>
    <col min="5029" max="5029" width="19.42578125" style="68" customWidth="1"/>
    <col min="5030" max="5030" width="9.78515625" style="68" customWidth="1"/>
    <col min="5031" max="5031" width="18.140625" style="68" customWidth="1"/>
    <col min="5032" max="5032" width="15.78515625" style="68" customWidth="1"/>
    <col min="5033" max="5033" width="10.140625" style="68" customWidth="1"/>
    <col min="5034" max="5034" width="20.42578125" style="68" customWidth="1"/>
    <col min="5035" max="5282" width="8" style="68"/>
    <col min="5283" max="5283" width="16" style="68" customWidth="1"/>
    <col min="5284" max="5284" width="18" style="68" customWidth="1"/>
    <col min="5285" max="5285" width="19.42578125" style="68" customWidth="1"/>
    <col min="5286" max="5286" width="9.78515625" style="68" customWidth="1"/>
    <col min="5287" max="5287" width="18.140625" style="68" customWidth="1"/>
    <col min="5288" max="5288" width="15.78515625" style="68" customWidth="1"/>
    <col min="5289" max="5289" width="10.140625" style="68" customWidth="1"/>
    <col min="5290" max="5290" width="20.42578125" style="68" customWidth="1"/>
    <col min="5291" max="5538" width="8" style="68"/>
    <col min="5539" max="5539" width="16" style="68" customWidth="1"/>
    <col min="5540" max="5540" width="18" style="68" customWidth="1"/>
    <col min="5541" max="5541" width="19.42578125" style="68" customWidth="1"/>
    <col min="5542" max="5542" width="9.78515625" style="68" customWidth="1"/>
    <col min="5543" max="5543" width="18.140625" style="68" customWidth="1"/>
    <col min="5544" max="5544" width="15.78515625" style="68" customWidth="1"/>
    <col min="5545" max="5545" width="10.140625" style="68" customWidth="1"/>
    <col min="5546" max="5546" width="20.42578125" style="68" customWidth="1"/>
    <col min="5547" max="5794" width="8" style="68"/>
    <col min="5795" max="5795" width="16" style="68" customWidth="1"/>
    <col min="5796" max="5796" width="18" style="68" customWidth="1"/>
    <col min="5797" max="5797" width="19.42578125" style="68" customWidth="1"/>
    <col min="5798" max="5798" width="9.78515625" style="68" customWidth="1"/>
    <col min="5799" max="5799" width="18.140625" style="68" customWidth="1"/>
    <col min="5800" max="5800" width="15.78515625" style="68" customWidth="1"/>
    <col min="5801" max="5801" width="10.140625" style="68" customWidth="1"/>
    <col min="5802" max="5802" width="20.42578125" style="68" customWidth="1"/>
    <col min="5803" max="6050" width="8" style="68"/>
    <col min="6051" max="6051" width="16" style="68" customWidth="1"/>
    <col min="6052" max="6052" width="18" style="68" customWidth="1"/>
    <col min="6053" max="6053" width="19.42578125" style="68" customWidth="1"/>
    <col min="6054" max="6054" width="9.78515625" style="68" customWidth="1"/>
    <col min="6055" max="6055" width="18.140625" style="68" customWidth="1"/>
    <col min="6056" max="6056" width="15.78515625" style="68" customWidth="1"/>
    <col min="6057" max="6057" width="10.140625" style="68" customWidth="1"/>
    <col min="6058" max="6058" width="20.42578125" style="68" customWidth="1"/>
    <col min="6059" max="6306" width="8" style="68"/>
    <col min="6307" max="6307" width="16" style="68" customWidth="1"/>
    <col min="6308" max="6308" width="18" style="68" customWidth="1"/>
    <col min="6309" max="6309" width="19.42578125" style="68" customWidth="1"/>
    <col min="6310" max="6310" width="9.78515625" style="68" customWidth="1"/>
    <col min="6311" max="6311" width="18.140625" style="68" customWidth="1"/>
    <col min="6312" max="6312" width="15.78515625" style="68" customWidth="1"/>
    <col min="6313" max="6313" width="10.140625" style="68" customWidth="1"/>
    <col min="6314" max="6314" width="20.42578125" style="68" customWidth="1"/>
    <col min="6315" max="6562" width="8" style="68"/>
    <col min="6563" max="6563" width="16" style="68" customWidth="1"/>
    <col min="6564" max="6564" width="18" style="68" customWidth="1"/>
    <col min="6565" max="6565" width="19.42578125" style="68" customWidth="1"/>
    <col min="6566" max="6566" width="9.78515625" style="68" customWidth="1"/>
    <col min="6567" max="6567" width="18.140625" style="68" customWidth="1"/>
    <col min="6568" max="6568" width="15.78515625" style="68" customWidth="1"/>
    <col min="6569" max="6569" width="10.140625" style="68" customWidth="1"/>
    <col min="6570" max="6570" width="20.42578125" style="68" customWidth="1"/>
    <col min="6571" max="6818" width="8" style="68"/>
    <col min="6819" max="6819" width="16" style="68" customWidth="1"/>
    <col min="6820" max="6820" width="18" style="68" customWidth="1"/>
    <col min="6821" max="6821" width="19.42578125" style="68" customWidth="1"/>
    <col min="6822" max="6822" width="9.78515625" style="68" customWidth="1"/>
    <col min="6823" max="6823" width="18.140625" style="68" customWidth="1"/>
    <col min="6824" max="6824" width="15.78515625" style="68" customWidth="1"/>
    <col min="6825" max="6825" width="10.140625" style="68" customWidth="1"/>
    <col min="6826" max="6826" width="20.42578125" style="68" customWidth="1"/>
    <col min="6827" max="7074" width="8" style="68"/>
    <col min="7075" max="7075" width="16" style="68" customWidth="1"/>
    <col min="7076" max="7076" width="18" style="68" customWidth="1"/>
    <col min="7077" max="7077" width="19.42578125" style="68" customWidth="1"/>
    <col min="7078" max="7078" width="9.78515625" style="68" customWidth="1"/>
    <col min="7079" max="7079" width="18.140625" style="68" customWidth="1"/>
    <col min="7080" max="7080" width="15.78515625" style="68" customWidth="1"/>
    <col min="7081" max="7081" width="10.140625" style="68" customWidth="1"/>
    <col min="7082" max="7082" width="20.42578125" style="68" customWidth="1"/>
    <col min="7083" max="7330" width="8" style="68"/>
    <col min="7331" max="7331" width="16" style="68" customWidth="1"/>
    <col min="7332" max="7332" width="18" style="68" customWidth="1"/>
    <col min="7333" max="7333" width="19.42578125" style="68" customWidth="1"/>
    <col min="7334" max="7334" width="9.78515625" style="68" customWidth="1"/>
    <col min="7335" max="7335" width="18.140625" style="68" customWidth="1"/>
    <col min="7336" max="7336" width="15.78515625" style="68" customWidth="1"/>
    <col min="7337" max="7337" width="10.140625" style="68" customWidth="1"/>
    <col min="7338" max="7338" width="20.42578125" style="68" customWidth="1"/>
    <col min="7339" max="7586" width="8" style="68"/>
    <col min="7587" max="7587" width="16" style="68" customWidth="1"/>
    <col min="7588" max="7588" width="18" style="68" customWidth="1"/>
    <col min="7589" max="7589" width="19.42578125" style="68" customWidth="1"/>
    <col min="7590" max="7590" width="9.78515625" style="68" customWidth="1"/>
    <col min="7591" max="7591" width="18.140625" style="68" customWidth="1"/>
    <col min="7592" max="7592" width="15.78515625" style="68" customWidth="1"/>
    <col min="7593" max="7593" width="10.140625" style="68" customWidth="1"/>
    <col min="7594" max="7594" width="20.42578125" style="68" customWidth="1"/>
    <col min="7595" max="7842" width="8" style="68"/>
    <col min="7843" max="7843" width="16" style="68" customWidth="1"/>
    <col min="7844" max="7844" width="18" style="68" customWidth="1"/>
    <col min="7845" max="7845" width="19.42578125" style="68" customWidth="1"/>
    <col min="7846" max="7846" width="9.78515625" style="68" customWidth="1"/>
    <col min="7847" max="7847" width="18.140625" style="68" customWidth="1"/>
    <col min="7848" max="7848" width="15.78515625" style="68" customWidth="1"/>
    <col min="7849" max="7849" width="10.140625" style="68" customWidth="1"/>
    <col min="7850" max="7850" width="20.42578125" style="68" customWidth="1"/>
    <col min="7851" max="8098" width="8" style="68"/>
    <col min="8099" max="8099" width="16" style="68" customWidth="1"/>
    <col min="8100" max="8100" width="18" style="68" customWidth="1"/>
    <col min="8101" max="8101" width="19.42578125" style="68" customWidth="1"/>
    <col min="8102" max="8102" width="9.78515625" style="68" customWidth="1"/>
    <col min="8103" max="8103" width="18.140625" style="68" customWidth="1"/>
    <col min="8104" max="8104" width="15.78515625" style="68" customWidth="1"/>
    <col min="8105" max="8105" width="10.140625" style="68" customWidth="1"/>
    <col min="8106" max="8106" width="20.42578125" style="68" customWidth="1"/>
    <col min="8107" max="8354" width="8" style="68"/>
    <col min="8355" max="8355" width="16" style="68" customWidth="1"/>
    <col min="8356" max="8356" width="18" style="68" customWidth="1"/>
    <col min="8357" max="8357" width="19.42578125" style="68" customWidth="1"/>
    <col min="8358" max="8358" width="9.78515625" style="68" customWidth="1"/>
    <col min="8359" max="8359" width="18.140625" style="68" customWidth="1"/>
    <col min="8360" max="8360" width="15.78515625" style="68" customWidth="1"/>
    <col min="8361" max="8361" width="10.140625" style="68" customWidth="1"/>
    <col min="8362" max="8362" width="20.42578125" style="68" customWidth="1"/>
    <col min="8363" max="8610" width="8" style="68"/>
    <col min="8611" max="8611" width="16" style="68" customWidth="1"/>
    <col min="8612" max="8612" width="18" style="68" customWidth="1"/>
    <col min="8613" max="8613" width="19.42578125" style="68" customWidth="1"/>
    <col min="8614" max="8614" width="9.78515625" style="68" customWidth="1"/>
    <col min="8615" max="8615" width="18.140625" style="68" customWidth="1"/>
    <col min="8616" max="8616" width="15.78515625" style="68" customWidth="1"/>
    <col min="8617" max="8617" width="10.140625" style="68" customWidth="1"/>
    <col min="8618" max="8618" width="20.42578125" style="68" customWidth="1"/>
    <col min="8619" max="8866" width="8" style="68"/>
    <col min="8867" max="8867" width="16" style="68" customWidth="1"/>
    <col min="8868" max="8868" width="18" style="68" customWidth="1"/>
    <col min="8869" max="8869" width="19.42578125" style="68" customWidth="1"/>
    <col min="8870" max="8870" width="9.78515625" style="68" customWidth="1"/>
    <col min="8871" max="8871" width="18.140625" style="68" customWidth="1"/>
    <col min="8872" max="8872" width="15.78515625" style="68" customWidth="1"/>
    <col min="8873" max="8873" width="10.140625" style="68" customWidth="1"/>
    <col min="8874" max="8874" width="20.42578125" style="68" customWidth="1"/>
    <col min="8875" max="9122" width="8" style="68"/>
    <col min="9123" max="9123" width="16" style="68" customWidth="1"/>
    <col min="9124" max="9124" width="18" style="68" customWidth="1"/>
    <col min="9125" max="9125" width="19.42578125" style="68" customWidth="1"/>
    <col min="9126" max="9126" width="9.78515625" style="68" customWidth="1"/>
    <col min="9127" max="9127" width="18.140625" style="68" customWidth="1"/>
    <col min="9128" max="9128" width="15.78515625" style="68" customWidth="1"/>
    <col min="9129" max="9129" width="10.140625" style="68" customWidth="1"/>
    <col min="9130" max="9130" width="20.42578125" style="68" customWidth="1"/>
    <col min="9131" max="9378" width="8" style="68"/>
    <col min="9379" max="9379" width="16" style="68" customWidth="1"/>
    <col min="9380" max="9380" width="18" style="68" customWidth="1"/>
    <col min="9381" max="9381" width="19.42578125" style="68" customWidth="1"/>
    <col min="9382" max="9382" width="9.78515625" style="68" customWidth="1"/>
    <col min="9383" max="9383" width="18.140625" style="68" customWidth="1"/>
    <col min="9384" max="9384" width="15.78515625" style="68" customWidth="1"/>
    <col min="9385" max="9385" width="10.140625" style="68" customWidth="1"/>
    <col min="9386" max="9386" width="20.42578125" style="68" customWidth="1"/>
    <col min="9387" max="9634" width="8" style="68"/>
    <col min="9635" max="9635" width="16" style="68" customWidth="1"/>
    <col min="9636" max="9636" width="18" style="68" customWidth="1"/>
    <col min="9637" max="9637" width="19.42578125" style="68" customWidth="1"/>
    <col min="9638" max="9638" width="9.78515625" style="68" customWidth="1"/>
    <col min="9639" max="9639" width="18.140625" style="68" customWidth="1"/>
    <col min="9640" max="9640" width="15.78515625" style="68" customWidth="1"/>
    <col min="9641" max="9641" width="10.140625" style="68" customWidth="1"/>
    <col min="9642" max="9642" width="20.42578125" style="68" customWidth="1"/>
    <col min="9643" max="9890" width="8" style="68"/>
    <col min="9891" max="9891" width="16" style="68" customWidth="1"/>
    <col min="9892" max="9892" width="18" style="68" customWidth="1"/>
    <col min="9893" max="9893" width="19.42578125" style="68" customWidth="1"/>
    <col min="9894" max="9894" width="9.78515625" style="68" customWidth="1"/>
    <col min="9895" max="9895" width="18.140625" style="68" customWidth="1"/>
    <col min="9896" max="9896" width="15.78515625" style="68" customWidth="1"/>
    <col min="9897" max="9897" width="10.140625" style="68" customWidth="1"/>
    <col min="9898" max="9898" width="20.42578125" style="68" customWidth="1"/>
    <col min="9899" max="10146" width="8" style="68"/>
    <col min="10147" max="10147" width="16" style="68" customWidth="1"/>
    <col min="10148" max="10148" width="18" style="68" customWidth="1"/>
    <col min="10149" max="10149" width="19.42578125" style="68" customWidth="1"/>
    <col min="10150" max="10150" width="9.78515625" style="68" customWidth="1"/>
    <col min="10151" max="10151" width="18.140625" style="68" customWidth="1"/>
    <col min="10152" max="10152" width="15.78515625" style="68" customWidth="1"/>
    <col min="10153" max="10153" width="10.140625" style="68" customWidth="1"/>
    <col min="10154" max="10154" width="20.42578125" style="68" customWidth="1"/>
    <col min="10155" max="10402" width="8" style="68"/>
    <col min="10403" max="10403" width="16" style="68" customWidth="1"/>
    <col min="10404" max="10404" width="18" style="68" customWidth="1"/>
    <col min="10405" max="10405" width="19.42578125" style="68" customWidth="1"/>
    <col min="10406" max="10406" width="9.78515625" style="68" customWidth="1"/>
    <col min="10407" max="10407" width="18.140625" style="68" customWidth="1"/>
    <col min="10408" max="10408" width="15.78515625" style="68" customWidth="1"/>
    <col min="10409" max="10409" width="10.140625" style="68" customWidth="1"/>
    <col min="10410" max="10410" width="20.42578125" style="68" customWidth="1"/>
    <col min="10411" max="10658" width="8" style="68"/>
    <col min="10659" max="10659" width="16" style="68" customWidth="1"/>
    <col min="10660" max="10660" width="18" style="68" customWidth="1"/>
    <col min="10661" max="10661" width="19.42578125" style="68" customWidth="1"/>
    <col min="10662" max="10662" width="9.78515625" style="68" customWidth="1"/>
    <col min="10663" max="10663" width="18.140625" style="68" customWidth="1"/>
    <col min="10664" max="10664" width="15.78515625" style="68" customWidth="1"/>
    <col min="10665" max="10665" width="10.140625" style="68" customWidth="1"/>
    <col min="10666" max="10666" width="20.42578125" style="68" customWidth="1"/>
    <col min="10667" max="10914" width="8" style="68"/>
    <col min="10915" max="10915" width="16" style="68" customWidth="1"/>
    <col min="10916" max="10916" width="18" style="68" customWidth="1"/>
    <col min="10917" max="10917" width="19.42578125" style="68" customWidth="1"/>
    <col min="10918" max="10918" width="9.78515625" style="68" customWidth="1"/>
    <col min="10919" max="10919" width="18.140625" style="68" customWidth="1"/>
    <col min="10920" max="10920" width="15.78515625" style="68" customWidth="1"/>
    <col min="10921" max="10921" width="10.140625" style="68" customWidth="1"/>
    <col min="10922" max="10922" width="20.42578125" style="68" customWidth="1"/>
    <col min="10923" max="11170" width="8" style="68"/>
    <col min="11171" max="11171" width="16" style="68" customWidth="1"/>
    <col min="11172" max="11172" width="18" style="68" customWidth="1"/>
    <col min="11173" max="11173" width="19.42578125" style="68" customWidth="1"/>
    <col min="11174" max="11174" width="9.78515625" style="68" customWidth="1"/>
    <col min="11175" max="11175" width="18.140625" style="68" customWidth="1"/>
    <col min="11176" max="11176" width="15.78515625" style="68" customWidth="1"/>
    <col min="11177" max="11177" width="10.140625" style="68" customWidth="1"/>
    <col min="11178" max="11178" width="20.42578125" style="68" customWidth="1"/>
    <col min="11179" max="11426" width="8" style="68"/>
    <col min="11427" max="11427" width="16" style="68" customWidth="1"/>
    <col min="11428" max="11428" width="18" style="68" customWidth="1"/>
    <col min="11429" max="11429" width="19.42578125" style="68" customWidth="1"/>
    <col min="11430" max="11430" width="9.78515625" style="68" customWidth="1"/>
    <col min="11431" max="11431" width="18.140625" style="68" customWidth="1"/>
    <col min="11432" max="11432" width="15.78515625" style="68" customWidth="1"/>
    <col min="11433" max="11433" width="10.140625" style="68" customWidth="1"/>
    <col min="11434" max="11434" width="20.42578125" style="68" customWidth="1"/>
    <col min="11435" max="11682" width="8" style="68"/>
    <col min="11683" max="11683" width="16" style="68" customWidth="1"/>
    <col min="11684" max="11684" width="18" style="68" customWidth="1"/>
    <col min="11685" max="11685" width="19.42578125" style="68" customWidth="1"/>
    <col min="11686" max="11686" width="9.78515625" style="68" customWidth="1"/>
    <col min="11687" max="11687" width="18.140625" style="68" customWidth="1"/>
    <col min="11688" max="11688" width="15.78515625" style="68" customWidth="1"/>
    <col min="11689" max="11689" width="10.140625" style="68" customWidth="1"/>
    <col min="11690" max="11690" width="20.42578125" style="68" customWidth="1"/>
    <col min="11691" max="11938" width="8" style="68"/>
    <col min="11939" max="11939" width="16" style="68" customWidth="1"/>
    <col min="11940" max="11940" width="18" style="68" customWidth="1"/>
    <col min="11941" max="11941" width="19.42578125" style="68" customWidth="1"/>
    <col min="11942" max="11942" width="9.78515625" style="68" customWidth="1"/>
    <col min="11943" max="11943" width="18.140625" style="68" customWidth="1"/>
    <col min="11944" max="11944" width="15.78515625" style="68" customWidth="1"/>
    <col min="11945" max="11945" width="10.140625" style="68" customWidth="1"/>
    <col min="11946" max="11946" width="20.42578125" style="68" customWidth="1"/>
    <col min="11947" max="12194" width="8" style="68"/>
    <col min="12195" max="12195" width="16" style="68" customWidth="1"/>
    <col min="12196" max="12196" width="18" style="68" customWidth="1"/>
    <col min="12197" max="12197" width="19.42578125" style="68" customWidth="1"/>
    <col min="12198" max="12198" width="9.78515625" style="68" customWidth="1"/>
    <col min="12199" max="12199" width="18.140625" style="68" customWidth="1"/>
    <col min="12200" max="12200" width="15.78515625" style="68" customWidth="1"/>
    <col min="12201" max="12201" width="10.140625" style="68" customWidth="1"/>
    <col min="12202" max="12202" width="20.42578125" style="68" customWidth="1"/>
    <col min="12203" max="12450" width="8" style="68"/>
    <col min="12451" max="12451" width="16" style="68" customWidth="1"/>
    <col min="12452" max="12452" width="18" style="68" customWidth="1"/>
    <col min="12453" max="12453" width="19.42578125" style="68" customWidth="1"/>
    <col min="12454" max="12454" width="9.78515625" style="68" customWidth="1"/>
    <col min="12455" max="12455" width="18.140625" style="68" customWidth="1"/>
    <col min="12456" max="12456" width="15.78515625" style="68" customWidth="1"/>
    <col min="12457" max="12457" width="10.140625" style="68" customWidth="1"/>
    <col min="12458" max="12458" width="20.42578125" style="68" customWidth="1"/>
    <col min="12459" max="12706" width="8" style="68"/>
    <col min="12707" max="12707" width="16" style="68" customWidth="1"/>
    <col min="12708" max="12708" width="18" style="68" customWidth="1"/>
    <col min="12709" max="12709" width="19.42578125" style="68" customWidth="1"/>
    <col min="12710" max="12710" width="9.78515625" style="68" customWidth="1"/>
    <col min="12711" max="12711" width="18.140625" style="68" customWidth="1"/>
    <col min="12712" max="12712" width="15.78515625" style="68" customWidth="1"/>
    <col min="12713" max="12713" width="10.140625" style="68" customWidth="1"/>
    <col min="12714" max="12714" width="20.42578125" style="68" customWidth="1"/>
    <col min="12715" max="12962" width="8" style="68"/>
    <col min="12963" max="12963" width="16" style="68" customWidth="1"/>
    <col min="12964" max="12964" width="18" style="68" customWidth="1"/>
    <col min="12965" max="12965" width="19.42578125" style="68" customWidth="1"/>
    <col min="12966" max="12966" width="9.78515625" style="68" customWidth="1"/>
    <col min="12967" max="12967" width="18.140625" style="68" customWidth="1"/>
    <col min="12968" max="12968" width="15.78515625" style="68" customWidth="1"/>
    <col min="12969" max="12969" width="10.140625" style="68" customWidth="1"/>
    <col min="12970" max="12970" width="20.42578125" style="68" customWidth="1"/>
    <col min="12971" max="13218" width="8" style="68"/>
    <col min="13219" max="13219" width="16" style="68" customWidth="1"/>
    <col min="13220" max="13220" width="18" style="68" customWidth="1"/>
    <col min="13221" max="13221" width="19.42578125" style="68" customWidth="1"/>
    <col min="13222" max="13222" width="9.78515625" style="68" customWidth="1"/>
    <col min="13223" max="13223" width="18.140625" style="68" customWidth="1"/>
    <col min="13224" max="13224" width="15.78515625" style="68" customWidth="1"/>
    <col min="13225" max="13225" width="10.140625" style="68" customWidth="1"/>
    <col min="13226" max="13226" width="20.42578125" style="68" customWidth="1"/>
    <col min="13227" max="13474" width="8" style="68"/>
    <col min="13475" max="13475" width="16" style="68" customWidth="1"/>
    <col min="13476" max="13476" width="18" style="68" customWidth="1"/>
    <col min="13477" max="13477" width="19.42578125" style="68" customWidth="1"/>
    <col min="13478" max="13478" width="9.78515625" style="68" customWidth="1"/>
    <col min="13479" max="13479" width="18.140625" style="68" customWidth="1"/>
    <col min="13480" max="13480" width="15.78515625" style="68" customWidth="1"/>
    <col min="13481" max="13481" width="10.140625" style="68" customWidth="1"/>
    <col min="13482" max="13482" width="20.42578125" style="68" customWidth="1"/>
    <col min="13483" max="13730" width="8" style="68"/>
    <col min="13731" max="13731" width="16" style="68" customWidth="1"/>
    <col min="13732" max="13732" width="18" style="68" customWidth="1"/>
    <col min="13733" max="13733" width="19.42578125" style="68" customWidth="1"/>
    <col min="13734" max="13734" width="9.78515625" style="68" customWidth="1"/>
    <col min="13735" max="13735" width="18.140625" style="68" customWidth="1"/>
    <col min="13736" max="13736" width="15.78515625" style="68" customWidth="1"/>
    <col min="13737" max="13737" width="10.140625" style="68" customWidth="1"/>
    <col min="13738" max="13738" width="20.42578125" style="68" customWidth="1"/>
    <col min="13739" max="13986" width="8" style="68"/>
    <col min="13987" max="13987" width="16" style="68" customWidth="1"/>
    <col min="13988" max="13988" width="18" style="68" customWidth="1"/>
    <col min="13989" max="13989" width="19.42578125" style="68" customWidth="1"/>
    <col min="13990" max="13990" width="9.78515625" style="68" customWidth="1"/>
    <col min="13991" max="13991" width="18.140625" style="68" customWidth="1"/>
    <col min="13992" max="13992" width="15.78515625" style="68" customWidth="1"/>
    <col min="13993" max="13993" width="10.140625" style="68" customWidth="1"/>
    <col min="13994" max="13994" width="20.42578125" style="68" customWidth="1"/>
    <col min="13995" max="14242" width="8" style="68"/>
    <col min="14243" max="14243" width="16" style="68" customWidth="1"/>
    <col min="14244" max="14244" width="18" style="68" customWidth="1"/>
    <col min="14245" max="14245" width="19.42578125" style="68" customWidth="1"/>
    <col min="14246" max="14246" width="9.78515625" style="68" customWidth="1"/>
    <col min="14247" max="14247" width="18.140625" style="68" customWidth="1"/>
    <col min="14248" max="14248" width="15.78515625" style="68" customWidth="1"/>
    <col min="14249" max="14249" width="10.140625" style="68" customWidth="1"/>
    <col min="14250" max="14250" width="20.42578125" style="68" customWidth="1"/>
    <col min="14251" max="14498" width="8" style="68"/>
    <col min="14499" max="14499" width="16" style="68" customWidth="1"/>
    <col min="14500" max="14500" width="18" style="68" customWidth="1"/>
    <col min="14501" max="14501" width="19.42578125" style="68" customWidth="1"/>
    <col min="14502" max="14502" width="9.78515625" style="68" customWidth="1"/>
    <col min="14503" max="14503" width="18.140625" style="68" customWidth="1"/>
    <col min="14504" max="14504" width="15.78515625" style="68" customWidth="1"/>
    <col min="14505" max="14505" width="10.140625" style="68" customWidth="1"/>
    <col min="14506" max="14506" width="20.42578125" style="68" customWidth="1"/>
    <col min="14507" max="14754" width="8" style="68"/>
    <col min="14755" max="14755" width="16" style="68" customWidth="1"/>
    <col min="14756" max="14756" width="18" style="68" customWidth="1"/>
    <col min="14757" max="14757" width="19.42578125" style="68" customWidth="1"/>
    <col min="14758" max="14758" width="9.78515625" style="68" customWidth="1"/>
    <col min="14759" max="14759" width="18.140625" style="68" customWidth="1"/>
    <col min="14760" max="14760" width="15.78515625" style="68" customWidth="1"/>
    <col min="14761" max="14761" width="10.140625" style="68" customWidth="1"/>
    <col min="14762" max="14762" width="20.42578125" style="68" customWidth="1"/>
    <col min="14763" max="15010" width="8" style="68"/>
    <col min="15011" max="15011" width="16" style="68" customWidth="1"/>
    <col min="15012" max="15012" width="18" style="68" customWidth="1"/>
    <col min="15013" max="15013" width="19.42578125" style="68" customWidth="1"/>
    <col min="15014" max="15014" width="9.78515625" style="68" customWidth="1"/>
    <col min="15015" max="15015" width="18.140625" style="68" customWidth="1"/>
    <col min="15016" max="15016" width="15.78515625" style="68" customWidth="1"/>
    <col min="15017" max="15017" width="10.140625" style="68" customWidth="1"/>
    <col min="15018" max="15018" width="20.42578125" style="68" customWidth="1"/>
    <col min="15019" max="15266" width="8" style="68"/>
    <col min="15267" max="15267" width="16" style="68" customWidth="1"/>
    <col min="15268" max="15268" width="18" style="68" customWidth="1"/>
    <col min="15269" max="15269" width="19.42578125" style="68" customWidth="1"/>
    <col min="15270" max="15270" width="9.78515625" style="68" customWidth="1"/>
    <col min="15271" max="15271" width="18.140625" style="68" customWidth="1"/>
    <col min="15272" max="15272" width="15.78515625" style="68" customWidth="1"/>
    <col min="15273" max="15273" width="10.140625" style="68" customWidth="1"/>
    <col min="15274" max="15274" width="20.42578125" style="68" customWidth="1"/>
    <col min="15275" max="15522" width="8" style="68"/>
    <col min="15523" max="15523" width="16" style="68" customWidth="1"/>
    <col min="15524" max="15524" width="18" style="68" customWidth="1"/>
    <col min="15525" max="15525" width="19.42578125" style="68" customWidth="1"/>
    <col min="15526" max="15526" width="9.78515625" style="68" customWidth="1"/>
    <col min="15527" max="15527" width="18.140625" style="68" customWidth="1"/>
    <col min="15528" max="15528" width="15.78515625" style="68" customWidth="1"/>
    <col min="15529" max="15529" width="10.140625" style="68" customWidth="1"/>
    <col min="15530" max="15530" width="20.42578125" style="68" customWidth="1"/>
    <col min="15531" max="15778" width="8" style="68"/>
    <col min="15779" max="15779" width="16" style="68" customWidth="1"/>
    <col min="15780" max="15780" width="18" style="68" customWidth="1"/>
    <col min="15781" max="15781" width="19.42578125" style="68" customWidth="1"/>
    <col min="15782" max="15782" width="9.78515625" style="68" customWidth="1"/>
    <col min="15783" max="15783" width="18.140625" style="68" customWidth="1"/>
    <col min="15784" max="15784" width="15.78515625" style="68" customWidth="1"/>
    <col min="15785" max="15785" width="10.140625" style="68" customWidth="1"/>
    <col min="15786" max="15786" width="20.42578125" style="68" customWidth="1"/>
    <col min="15787" max="16034" width="8" style="68"/>
    <col min="16035" max="16035" width="16" style="68" customWidth="1"/>
    <col min="16036" max="16036" width="18" style="68" customWidth="1"/>
    <col min="16037" max="16037" width="19.42578125" style="68" customWidth="1"/>
    <col min="16038" max="16038" width="9.78515625" style="68" customWidth="1"/>
    <col min="16039" max="16039" width="18.140625" style="68" customWidth="1"/>
    <col min="16040" max="16040" width="15.78515625" style="68" customWidth="1"/>
    <col min="16041" max="16041" width="10.140625" style="68" customWidth="1"/>
    <col min="16042" max="16042" width="20.42578125" style="68" customWidth="1"/>
    <col min="16043" max="16384" width="8" style="68"/>
  </cols>
  <sheetData>
    <row r="1" spans="1:12" ht="24.75" customHeight="1" x14ac:dyDescent="0.35">
      <c r="A1" s="66" t="s">
        <v>53</v>
      </c>
      <c r="B1" s="66"/>
      <c r="C1" s="66"/>
      <c r="D1" s="66"/>
      <c r="E1" s="66"/>
      <c r="F1" s="67"/>
    </row>
    <row r="2" spans="1:12" ht="24.75" customHeight="1" x14ac:dyDescent="0.35">
      <c r="A2" s="69" t="s">
        <v>54</v>
      </c>
      <c r="B2" s="69"/>
      <c r="C2" s="69"/>
      <c r="D2" s="69"/>
      <c r="E2" s="69"/>
      <c r="F2" s="70"/>
    </row>
    <row r="3" spans="1:12" s="75" customFormat="1" ht="24.75" customHeight="1" thickBot="1" x14ac:dyDescent="0.4">
      <c r="A3" s="71"/>
      <c r="B3" s="72"/>
      <c r="C3" s="72"/>
      <c r="D3" s="72"/>
      <c r="E3" s="73"/>
      <c r="F3" s="74"/>
    </row>
    <row r="4" spans="1:12" ht="24.75" customHeight="1" x14ac:dyDescent="0.35">
      <c r="A4" s="76" t="s">
        <v>55</v>
      </c>
      <c r="B4" s="77" t="s">
        <v>56</v>
      </c>
      <c r="C4" s="77" t="s">
        <v>57</v>
      </c>
      <c r="D4" s="78" t="s">
        <v>33</v>
      </c>
      <c r="E4" s="79" t="s">
        <v>58</v>
      </c>
    </row>
    <row r="5" spans="1:12" ht="35.25" customHeight="1" thickBot="1" x14ac:dyDescent="0.4">
      <c r="A5" s="80"/>
      <c r="B5" s="81" t="s">
        <v>59</v>
      </c>
      <c r="C5" s="81" t="s">
        <v>60</v>
      </c>
      <c r="D5" s="82" t="s">
        <v>34</v>
      </c>
      <c r="E5" s="83"/>
    </row>
    <row r="6" spans="1:12" ht="26.6" customHeight="1" x14ac:dyDescent="0.35">
      <c r="A6" s="84" t="s">
        <v>61</v>
      </c>
      <c r="B6" s="85">
        <v>1266887920</v>
      </c>
      <c r="C6" s="85">
        <v>1850852470277</v>
      </c>
      <c r="D6" s="86">
        <v>7.7</v>
      </c>
      <c r="E6" s="87" t="s">
        <v>62</v>
      </c>
      <c r="F6" s="88"/>
      <c r="G6" s="89"/>
      <c r="H6" s="89"/>
      <c r="I6" s="89"/>
      <c r="K6" s="89"/>
      <c r="L6" s="89"/>
    </row>
    <row r="7" spans="1:12" ht="26.6" customHeight="1" x14ac:dyDescent="0.35">
      <c r="A7" s="90" t="s">
        <v>63</v>
      </c>
      <c r="B7" s="91">
        <v>11192855576</v>
      </c>
      <c r="C7" s="91">
        <v>16345489494378</v>
      </c>
      <c r="D7" s="92">
        <v>67.5</v>
      </c>
      <c r="E7" s="93" t="s">
        <v>64</v>
      </c>
      <c r="F7" s="88"/>
      <c r="G7" s="89"/>
      <c r="H7" s="89"/>
      <c r="I7" s="89"/>
      <c r="K7" s="89"/>
      <c r="L7" s="89"/>
    </row>
    <row r="8" spans="1:12" ht="26.6" customHeight="1" x14ac:dyDescent="0.35">
      <c r="A8" s="90" t="s">
        <v>65</v>
      </c>
      <c r="B8" s="91">
        <v>226660361</v>
      </c>
      <c r="C8" s="91">
        <v>331015642789</v>
      </c>
      <c r="D8" s="92">
        <v>1.4</v>
      </c>
      <c r="E8" s="93" t="s">
        <v>66</v>
      </c>
      <c r="F8" s="88"/>
      <c r="G8" s="89"/>
      <c r="H8" s="89"/>
      <c r="I8" s="89"/>
      <c r="K8" s="89"/>
      <c r="L8" s="89"/>
    </row>
    <row r="9" spans="1:12" ht="26.6" customHeight="1" x14ac:dyDescent="0.35">
      <c r="A9" s="90" t="s">
        <v>67</v>
      </c>
      <c r="B9" s="91">
        <v>13168465</v>
      </c>
      <c r="C9" s="91">
        <v>19232753100</v>
      </c>
      <c r="D9" s="92">
        <v>0.1</v>
      </c>
      <c r="E9" s="93" t="s">
        <v>68</v>
      </c>
      <c r="F9" s="88"/>
      <c r="G9" s="89"/>
      <c r="H9" s="89"/>
      <c r="I9" s="89"/>
      <c r="K9" s="89"/>
      <c r="L9" s="89"/>
    </row>
    <row r="10" spans="1:12" ht="26.6" customHeight="1" x14ac:dyDescent="0.35">
      <c r="A10" s="90" t="s">
        <v>69</v>
      </c>
      <c r="B10" s="91">
        <v>1198233627</v>
      </c>
      <c r="C10" s="91">
        <v>1750056860024</v>
      </c>
      <c r="D10" s="92">
        <v>7.2</v>
      </c>
      <c r="E10" s="93" t="s">
        <v>70</v>
      </c>
      <c r="F10" s="88"/>
      <c r="G10" s="89"/>
      <c r="H10" s="89"/>
      <c r="I10" s="89"/>
      <c r="K10" s="89"/>
      <c r="L10" s="89"/>
    </row>
    <row r="11" spans="1:12" ht="26.6" customHeight="1" x14ac:dyDescent="0.35">
      <c r="A11" s="90" t="s">
        <v>71</v>
      </c>
      <c r="B11" s="91">
        <v>138916245</v>
      </c>
      <c r="C11" s="91">
        <v>202826768438</v>
      </c>
      <c r="D11" s="92">
        <v>0.8</v>
      </c>
      <c r="E11" s="93" t="s">
        <v>72</v>
      </c>
      <c r="F11" s="88"/>
      <c r="G11" s="89"/>
      <c r="H11" s="89"/>
      <c r="I11" s="89"/>
      <c r="K11" s="89"/>
      <c r="L11" s="89"/>
    </row>
    <row r="12" spans="1:12" ht="26.6" customHeight="1" x14ac:dyDescent="0.35">
      <c r="A12" s="90" t="s">
        <v>73</v>
      </c>
      <c r="B12" s="91">
        <v>516696552</v>
      </c>
      <c r="C12" s="91">
        <v>754384754303</v>
      </c>
      <c r="D12" s="92">
        <v>3.1</v>
      </c>
      <c r="E12" s="93" t="s">
        <v>74</v>
      </c>
      <c r="F12" s="88"/>
      <c r="G12" s="89"/>
      <c r="H12" s="89"/>
      <c r="I12" s="89"/>
      <c r="K12" s="89"/>
      <c r="L12" s="89"/>
    </row>
    <row r="13" spans="1:12" ht="26.6" customHeight="1" x14ac:dyDescent="0.35">
      <c r="A13" s="90" t="s">
        <v>75</v>
      </c>
      <c r="B13" s="91">
        <v>1627192263</v>
      </c>
      <c r="C13" s="91">
        <v>2377792133900</v>
      </c>
      <c r="D13" s="92">
        <v>9.8000000000000007</v>
      </c>
      <c r="E13" s="93" t="s">
        <v>76</v>
      </c>
      <c r="F13" s="88"/>
      <c r="G13" s="89"/>
      <c r="H13" s="89"/>
      <c r="I13" s="89"/>
      <c r="K13" s="89"/>
      <c r="L13" s="89"/>
    </row>
    <row r="14" spans="1:12" ht="26.6" customHeight="1" x14ac:dyDescent="0.35">
      <c r="A14" s="90" t="s">
        <v>77</v>
      </c>
      <c r="B14" s="91">
        <v>352186540</v>
      </c>
      <c r="C14" s="91">
        <v>514335083458</v>
      </c>
      <c r="D14" s="92">
        <v>2.1</v>
      </c>
      <c r="E14" s="93" t="s">
        <v>78</v>
      </c>
      <c r="F14" s="88"/>
      <c r="G14" s="89"/>
      <c r="H14" s="89"/>
      <c r="I14" s="89"/>
      <c r="K14" s="89"/>
      <c r="L14" s="89"/>
    </row>
    <row r="15" spans="1:12" ht="26.6" customHeight="1" x14ac:dyDescent="0.35">
      <c r="A15" s="90" t="s">
        <v>79</v>
      </c>
      <c r="B15" s="91">
        <v>7829697</v>
      </c>
      <c r="C15" s="91">
        <v>11499192390</v>
      </c>
      <c r="D15" s="92">
        <v>0.1</v>
      </c>
      <c r="E15" s="93" t="s">
        <v>80</v>
      </c>
      <c r="F15" s="88"/>
      <c r="G15" s="89"/>
      <c r="H15" s="89"/>
      <c r="I15" s="89"/>
      <c r="K15" s="89"/>
      <c r="L15" s="89"/>
    </row>
    <row r="16" spans="1:12" ht="26.6" customHeight="1" x14ac:dyDescent="0.35">
      <c r="A16" s="90" t="s">
        <v>81</v>
      </c>
      <c r="B16" s="91">
        <v>29011305</v>
      </c>
      <c r="C16" s="91">
        <v>42434503940</v>
      </c>
      <c r="D16" s="92">
        <v>0.2</v>
      </c>
      <c r="E16" s="93" t="s">
        <v>82</v>
      </c>
      <c r="G16" s="89"/>
      <c r="H16" s="89"/>
      <c r="I16" s="89"/>
      <c r="K16" s="89"/>
      <c r="L16" s="89"/>
    </row>
    <row r="17" spans="1:12" ht="26.6" customHeight="1" thickBot="1" x14ac:dyDescent="0.4">
      <c r="A17" s="94" t="s">
        <v>83</v>
      </c>
      <c r="B17" s="95">
        <v>7200</v>
      </c>
      <c r="C17" s="95">
        <v>10512000</v>
      </c>
      <c r="D17" s="96">
        <v>0</v>
      </c>
      <c r="E17" s="97" t="s">
        <v>84</v>
      </c>
      <c r="G17" s="89"/>
      <c r="H17" s="89"/>
      <c r="I17" s="89"/>
      <c r="K17" s="89"/>
      <c r="L17" s="89"/>
    </row>
    <row r="18" spans="1:12" ht="29.6" customHeight="1" thickBot="1" x14ac:dyDescent="0.4">
      <c r="A18" s="98" t="s">
        <v>85</v>
      </c>
      <c r="B18" s="99">
        <v>16569645751</v>
      </c>
      <c r="C18" s="99">
        <v>24199930168997</v>
      </c>
      <c r="D18" s="99">
        <f>SUM(D6:D17)</f>
        <v>99.999999999999986</v>
      </c>
      <c r="E18" s="100" t="s">
        <v>86</v>
      </c>
      <c r="K18" s="89"/>
      <c r="L18" s="89"/>
    </row>
  </sheetData>
  <mergeCells count="4">
    <mergeCell ref="A1:E1"/>
    <mergeCell ref="A2:E2"/>
    <mergeCell ref="A4:A5"/>
    <mergeCell ref="E4:E5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L22"/>
  <sheetViews>
    <sheetView rightToLeft="1" tabSelected="1" zoomScale="108" zoomScaleNormal="108" workbookViewId="0">
      <selection activeCell="N9" sqref="N9"/>
    </sheetView>
  </sheetViews>
  <sheetFormatPr defaultRowHeight="12.45" x14ac:dyDescent="0.35"/>
  <cols>
    <col min="1" max="1" width="13.42578125" style="102" customWidth="1"/>
    <col min="2" max="2" width="10.140625" style="102" customWidth="1"/>
    <col min="3" max="3" width="11.5" style="102" customWidth="1"/>
    <col min="4" max="4" width="5.78515625" style="102" customWidth="1"/>
    <col min="5" max="5" width="18.92578125" style="137" customWidth="1"/>
    <col min="6" max="6" width="0.42578125" style="138" customWidth="1"/>
    <col min="7" max="7" width="13.5" style="139" customWidth="1"/>
    <col min="8" max="8" width="10.140625" style="102" customWidth="1"/>
    <col min="9" max="9" width="10.85546875" style="102" customWidth="1"/>
    <col min="10" max="10" width="5.42578125" style="102" customWidth="1"/>
    <col min="11" max="11" width="19.5" style="102" customWidth="1"/>
    <col min="12" max="12" width="8.140625" style="102" customWidth="1"/>
    <col min="13" max="13" width="4.42578125" style="102" customWidth="1"/>
    <col min="14" max="139" width="9.140625" style="102"/>
    <col min="140" max="140" width="14.42578125" style="102" customWidth="1"/>
    <col min="141" max="141" width="13.78515625" style="102" customWidth="1"/>
    <col min="142" max="142" width="13.42578125" style="102" customWidth="1"/>
    <col min="143" max="143" width="8.42578125" style="102" customWidth="1"/>
    <col min="144" max="144" width="13.78515625" style="102" customWidth="1"/>
    <col min="145" max="145" width="0.78515625" style="102" customWidth="1"/>
    <col min="146" max="146" width="14.140625" style="102" customWidth="1"/>
    <col min="147" max="147" width="13.42578125" style="102" customWidth="1"/>
    <col min="148" max="148" width="15.42578125" style="102" customWidth="1"/>
    <col min="149" max="149" width="9.140625" style="102"/>
    <col min="150" max="150" width="16" style="102" customWidth="1"/>
    <col min="151" max="395" width="9.140625" style="102"/>
    <col min="396" max="396" width="14.42578125" style="102" customWidth="1"/>
    <col min="397" max="397" width="13.78515625" style="102" customWidth="1"/>
    <col min="398" max="398" width="13.42578125" style="102" customWidth="1"/>
    <col min="399" max="399" width="8.42578125" style="102" customWidth="1"/>
    <col min="400" max="400" width="13.78515625" style="102" customWidth="1"/>
    <col min="401" max="401" width="0.78515625" style="102" customWidth="1"/>
    <col min="402" max="402" width="14.140625" style="102" customWidth="1"/>
    <col min="403" max="403" width="13.42578125" style="102" customWidth="1"/>
    <col min="404" max="404" width="15.42578125" style="102" customWidth="1"/>
    <col min="405" max="405" width="9.140625" style="102"/>
    <col min="406" max="406" width="16" style="102" customWidth="1"/>
    <col min="407" max="651" width="9.140625" style="102"/>
    <col min="652" max="652" width="14.42578125" style="102" customWidth="1"/>
    <col min="653" max="653" width="13.78515625" style="102" customWidth="1"/>
    <col min="654" max="654" width="13.42578125" style="102" customWidth="1"/>
    <col min="655" max="655" width="8.42578125" style="102" customWidth="1"/>
    <col min="656" max="656" width="13.78515625" style="102" customWidth="1"/>
    <col min="657" max="657" width="0.78515625" style="102" customWidth="1"/>
    <col min="658" max="658" width="14.140625" style="102" customWidth="1"/>
    <col min="659" max="659" width="13.42578125" style="102" customWidth="1"/>
    <col min="660" max="660" width="15.42578125" style="102" customWidth="1"/>
    <col min="661" max="661" width="9.140625" style="102"/>
    <col min="662" max="662" width="16" style="102" customWidth="1"/>
    <col min="663" max="907" width="9.140625" style="102"/>
    <col min="908" max="908" width="14.42578125" style="102" customWidth="1"/>
    <col min="909" max="909" width="13.78515625" style="102" customWidth="1"/>
    <col min="910" max="910" width="13.42578125" style="102" customWidth="1"/>
    <col min="911" max="911" width="8.42578125" style="102" customWidth="1"/>
    <col min="912" max="912" width="13.78515625" style="102" customWidth="1"/>
    <col min="913" max="913" width="0.78515625" style="102" customWidth="1"/>
    <col min="914" max="914" width="14.140625" style="102" customWidth="1"/>
    <col min="915" max="915" width="13.42578125" style="102" customWidth="1"/>
    <col min="916" max="916" width="15.42578125" style="102" customWidth="1"/>
    <col min="917" max="917" width="9.140625" style="102"/>
    <col min="918" max="918" width="16" style="102" customWidth="1"/>
    <col min="919" max="1163" width="9.140625" style="102"/>
    <col min="1164" max="1164" width="14.42578125" style="102" customWidth="1"/>
    <col min="1165" max="1165" width="13.78515625" style="102" customWidth="1"/>
    <col min="1166" max="1166" width="13.42578125" style="102" customWidth="1"/>
    <col min="1167" max="1167" width="8.42578125" style="102" customWidth="1"/>
    <col min="1168" max="1168" width="13.78515625" style="102" customWidth="1"/>
    <col min="1169" max="1169" width="0.78515625" style="102" customWidth="1"/>
    <col min="1170" max="1170" width="14.140625" style="102" customWidth="1"/>
    <col min="1171" max="1171" width="13.42578125" style="102" customWidth="1"/>
    <col min="1172" max="1172" width="15.42578125" style="102" customWidth="1"/>
    <col min="1173" max="1173" width="9.140625" style="102"/>
    <col min="1174" max="1174" width="16" style="102" customWidth="1"/>
    <col min="1175" max="1419" width="9.140625" style="102"/>
    <col min="1420" max="1420" width="14.42578125" style="102" customWidth="1"/>
    <col min="1421" max="1421" width="13.78515625" style="102" customWidth="1"/>
    <col min="1422" max="1422" width="13.42578125" style="102" customWidth="1"/>
    <col min="1423" max="1423" width="8.42578125" style="102" customWidth="1"/>
    <col min="1424" max="1424" width="13.78515625" style="102" customWidth="1"/>
    <col min="1425" max="1425" width="0.78515625" style="102" customWidth="1"/>
    <col min="1426" max="1426" width="14.140625" style="102" customWidth="1"/>
    <col min="1427" max="1427" width="13.42578125" style="102" customWidth="1"/>
    <col min="1428" max="1428" width="15.42578125" style="102" customWidth="1"/>
    <col min="1429" max="1429" width="9.140625" style="102"/>
    <col min="1430" max="1430" width="16" style="102" customWidth="1"/>
    <col min="1431" max="1675" width="9.140625" style="102"/>
    <col min="1676" max="1676" width="14.42578125" style="102" customWidth="1"/>
    <col min="1677" max="1677" width="13.78515625" style="102" customWidth="1"/>
    <col min="1678" max="1678" width="13.42578125" style="102" customWidth="1"/>
    <col min="1679" max="1679" width="8.42578125" style="102" customWidth="1"/>
    <col min="1680" max="1680" width="13.78515625" style="102" customWidth="1"/>
    <col min="1681" max="1681" width="0.78515625" style="102" customWidth="1"/>
    <col min="1682" max="1682" width="14.140625" style="102" customWidth="1"/>
    <col min="1683" max="1683" width="13.42578125" style="102" customWidth="1"/>
    <col min="1684" max="1684" width="15.42578125" style="102" customWidth="1"/>
    <col min="1685" max="1685" width="9.140625" style="102"/>
    <col min="1686" max="1686" width="16" style="102" customWidth="1"/>
    <col min="1687" max="1931" width="9.140625" style="102"/>
    <col min="1932" max="1932" width="14.42578125" style="102" customWidth="1"/>
    <col min="1933" max="1933" width="13.78515625" style="102" customWidth="1"/>
    <col min="1934" max="1934" width="13.42578125" style="102" customWidth="1"/>
    <col min="1935" max="1935" width="8.42578125" style="102" customWidth="1"/>
    <col min="1936" max="1936" width="13.78515625" style="102" customWidth="1"/>
    <col min="1937" max="1937" width="0.78515625" style="102" customWidth="1"/>
    <col min="1938" max="1938" width="14.140625" style="102" customWidth="1"/>
    <col min="1939" max="1939" width="13.42578125" style="102" customWidth="1"/>
    <col min="1940" max="1940" width="15.42578125" style="102" customWidth="1"/>
    <col min="1941" max="1941" width="9.140625" style="102"/>
    <col min="1942" max="1942" width="16" style="102" customWidth="1"/>
    <col min="1943" max="2187" width="9.140625" style="102"/>
    <col min="2188" max="2188" width="14.42578125" style="102" customWidth="1"/>
    <col min="2189" max="2189" width="13.78515625" style="102" customWidth="1"/>
    <col min="2190" max="2190" width="13.42578125" style="102" customWidth="1"/>
    <col min="2191" max="2191" width="8.42578125" style="102" customWidth="1"/>
    <col min="2192" max="2192" width="13.78515625" style="102" customWidth="1"/>
    <col min="2193" max="2193" width="0.78515625" style="102" customWidth="1"/>
    <col min="2194" max="2194" width="14.140625" style="102" customWidth="1"/>
    <col min="2195" max="2195" width="13.42578125" style="102" customWidth="1"/>
    <col min="2196" max="2196" width="15.42578125" style="102" customWidth="1"/>
    <col min="2197" max="2197" width="9.140625" style="102"/>
    <col min="2198" max="2198" width="16" style="102" customWidth="1"/>
    <col min="2199" max="2443" width="9.140625" style="102"/>
    <col min="2444" max="2444" width="14.42578125" style="102" customWidth="1"/>
    <col min="2445" max="2445" width="13.78515625" style="102" customWidth="1"/>
    <col min="2446" max="2446" width="13.42578125" style="102" customWidth="1"/>
    <col min="2447" max="2447" width="8.42578125" style="102" customWidth="1"/>
    <col min="2448" max="2448" width="13.78515625" style="102" customWidth="1"/>
    <col min="2449" max="2449" width="0.78515625" style="102" customWidth="1"/>
    <col min="2450" max="2450" width="14.140625" style="102" customWidth="1"/>
    <col min="2451" max="2451" width="13.42578125" style="102" customWidth="1"/>
    <col min="2452" max="2452" width="15.42578125" style="102" customWidth="1"/>
    <col min="2453" max="2453" width="9.140625" style="102"/>
    <col min="2454" max="2454" width="16" style="102" customWidth="1"/>
    <col min="2455" max="2699" width="9.140625" style="102"/>
    <col min="2700" max="2700" width="14.42578125" style="102" customWidth="1"/>
    <col min="2701" max="2701" width="13.78515625" style="102" customWidth="1"/>
    <col min="2702" max="2702" width="13.42578125" style="102" customWidth="1"/>
    <col min="2703" max="2703" width="8.42578125" style="102" customWidth="1"/>
    <col min="2704" max="2704" width="13.78515625" style="102" customWidth="1"/>
    <col min="2705" max="2705" width="0.78515625" style="102" customWidth="1"/>
    <col min="2706" max="2706" width="14.140625" style="102" customWidth="1"/>
    <col min="2707" max="2707" width="13.42578125" style="102" customWidth="1"/>
    <col min="2708" max="2708" width="15.42578125" style="102" customWidth="1"/>
    <col min="2709" max="2709" width="9.140625" style="102"/>
    <col min="2710" max="2710" width="16" style="102" customWidth="1"/>
    <col min="2711" max="2955" width="9.140625" style="102"/>
    <col min="2956" max="2956" width="14.42578125" style="102" customWidth="1"/>
    <col min="2957" max="2957" width="13.78515625" style="102" customWidth="1"/>
    <col min="2958" max="2958" width="13.42578125" style="102" customWidth="1"/>
    <col min="2959" max="2959" width="8.42578125" style="102" customWidth="1"/>
    <col min="2960" max="2960" width="13.78515625" style="102" customWidth="1"/>
    <col min="2961" max="2961" width="0.78515625" style="102" customWidth="1"/>
    <col min="2962" max="2962" width="14.140625" style="102" customWidth="1"/>
    <col min="2963" max="2963" width="13.42578125" style="102" customWidth="1"/>
    <col min="2964" max="2964" width="15.42578125" style="102" customWidth="1"/>
    <col min="2965" max="2965" width="9.140625" style="102"/>
    <col min="2966" max="2966" width="16" style="102" customWidth="1"/>
    <col min="2967" max="3211" width="9.140625" style="102"/>
    <col min="3212" max="3212" width="14.42578125" style="102" customWidth="1"/>
    <col min="3213" max="3213" width="13.78515625" style="102" customWidth="1"/>
    <col min="3214" max="3214" width="13.42578125" style="102" customWidth="1"/>
    <col min="3215" max="3215" width="8.42578125" style="102" customWidth="1"/>
    <col min="3216" max="3216" width="13.78515625" style="102" customWidth="1"/>
    <col min="3217" max="3217" width="0.78515625" style="102" customWidth="1"/>
    <col min="3218" max="3218" width="14.140625" style="102" customWidth="1"/>
    <col min="3219" max="3219" width="13.42578125" style="102" customWidth="1"/>
    <col min="3220" max="3220" width="15.42578125" style="102" customWidth="1"/>
    <col min="3221" max="3221" width="9.140625" style="102"/>
    <col min="3222" max="3222" width="16" style="102" customWidth="1"/>
    <col min="3223" max="3467" width="9.140625" style="102"/>
    <col min="3468" max="3468" width="14.42578125" style="102" customWidth="1"/>
    <col min="3469" max="3469" width="13.78515625" style="102" customWidth="1"/>
    <col min="3470" max="3470" width="13.42578125" style="102" customWidth="1"/>
    <col min="3471" max="3471" width="8.42578125" style="102" customWidth="1"/>
    <col min="3472" max="3472" width="13.78515625" style="102" customWidth="1"/>
    <col min="3473" max="3473" width="0.78515625" style="102" customWidth="1"/>
    <col min="3474" max="3474" width="14.140625" style="102" customWidth="1"/>
    <col min="3475" max="3475" width="13.42578125" style="102" customWidth="1"/>
    <col min="3476" max="3476" width="15.42578125" style="102" customWidth="1"/>
    <col min="3477" max="3477" width="9.140625" style="102"/>
    <col min="3478" max="3478" width="16" style="102" customWidth="1"/>
    <col min="3479" max="3723" width="9.140625" style="102"/>
    <col min="3724" max="3724" width="14.42578125" style="102" customWidth="1"/>
    <col min="3725" max="3725" width="13.78515625" style="102" customWidth="1"/>
    <col min="3726" max="3726" width="13.42578125" style="102" customWidth="1"/>
    <col min="3727" max="3727" width="8.42578125" style="102" customWidth="1"/>
    <col min="3728" max="3728" width="13.78515625" style="102" customWidth="1"/>
    <col min="3729" max="3729" width="0.78515625" style="102" customWidth="1"/>
    <col min="3730" max="3730" width="14.140625" style="102" customWidth="1"/>
    <col min="3731" max="3731" width="13.42578125" style="102" customWidth="1"/>
    <col min="3732" max="3732" width="15.42578125" style="102" customWidth="1"/>
    <col min="3733" max="3733" width="9.140625" style="102"/>
    <col min="3734" max="3734" width="16" style="102" customWidth="1"/>
    <col min="3735" max="3979" width="9.140625" style="102"/>
    <col min="3980" max="3980" width="14.42578125" style="102" customWidth="1"/>
    <col min="3981" max="3981" width="13.78515625" style="102" customWidth="1"/>
    <col min="3982" max="3982" width="13.42578125" style="102" customWidth="1"/>
    <col min="3983" max="3983" width="8.42578125" style="102" customWidth="1"/>
    <col min="3984" max="3984" width="13.78515625" style="102" customWidth="1"/>
    <col min="3985" max="3985" width="0.78515625" style="102" customWidth="1"/>
    <col min="3986" max="3986" width="14.140625" style="102" customWidth="1"/>
    <col min="3987" max="3987" width="13.42578125" style="102" customWidth="1"/>
    <col min="3988" max="3988" width="15.42578125" style="102" customWidth="1"/>
    <col min="3989" max="3989" width="9.140625" style="102"/>
    <col min="3990" max="3990" width="16" style="102" customWidth="1"/>
    <col min="3991" max="4235" width="9.140625" style="102"/>
    <col min="4236" max="4236" width="14.42578125" style="102" customWidth="1"/>
    <col min="4237" max="4237" width="13.78515625" style="102" customWidth="1"/>
    <col min="4238" max="4238" width="13.42578125" style="102" customWidth="1"/>
    <col min="4239" max="4239" width="8.42578125" style="102" customWidth="1"/>
    <col min="4240" max="4240" width="13.78515625" style="102" customWidth="1"/>
    <col min="4241" max="4241" width="0.78515625" style="102" customWidth="1"/>
    <col min="4242" max="4242" width="14.140625" style="102" customWidth="1"/>
    <col min="4243" max="4243" width="13.42578125" style="102" customWidth="1"/>
    <col min="4244" max="4244" width="15.42578125" style="102" customWidth="1"/>
    <col min="4245" max="4245" width="9.140625" style="102"/>
    <col min="4246" max="4246" width="16" style="102" customWidth="1"/>
    <col min="4247" max="4491" width="9.140625" style="102"/>
    <col min="4492" max="4492" width="14.42578125" style="102" customWidth="1"/>
    <col min="4493" max="4493" width="13.78515625" style="102" customWidth="1"/>
    <col min="4494" max="4494" width="13.42578125" style="102" customWidth="1"/>
    <col min="4495" max="4495" width="8.42578125" style="102" customWidth="1"/>
    <col min="4496" max="4496" width="13.78515625" style="102" customWidth="1"/>
    <col min="4497" max="4497" width="0.78515625" style="102" customWidth="1"/>
    <col min="4498" max="4498" width="14.140625" style="102" customWidth="1"/>
    <col min="4499" max="4499" width="13.42578125" style="102" customWidth="1"/>
    <col min="4500" max="4500" width="15.42578125" style="102" customWidth="1"/>
    <col min="4501" max="4501" width="9.140625" style="102"/>
    <col min="4502" max="4502" width="16" style="102" customWidth="1"/>
    <col min="4503" max="4747" width="9.140625" style="102"/>
    <col min="4748" max="4748" width="14.42578125" style="102" customWidth="1"/>
    <col min="4749" max="4749" width="13.78515625" style="102" customWidth="1"/>
    <col min="4750" max="4750" width="13.42578125" style="102" customWidth="1"/>
    <col min="4751" max="4751" width="8.42578125" style="102" customWidth="1"/>
    <col min="4752" max="4752" width="13.78515625" style="102" customWidth="1"/>
    <col min="4753" max="4753" width="0.78515625" style="102" customWidth="1"/>
    <col min="4754" max="4754" width="14.140625" style="102" customWidth="1"/>
    <col min="4755" max="4755" width="13.42578125" style="102" customWidth="1"/>
    <col min="4756" max="4756" width="15.42578125" style="102" customWidth="1"/>
    <col min="4757" max="4757" width="9.140625" style="102"/>
    <col min="4758" max="4758" width="16" style="102" customWidth="1"/>
    <col min="4759" max="5003" width="9.140625" style="102"/>
    <col min="5004" max="5004" width="14.42578125" style="102" customWidth="1"/>
    <col min="5005" max="5005" width="13.78515625" style="102" customWidth="1"/>
    <col min="5006" max="5006" width="13.42578125" style="102" customWidth="1"/>
    <col min="5007" max="5007" width="8.42578125" style="102" customWidth="1"/>
    <col min="5008" max="5008" width="13.78515625" style="102" customWidth="1"/>
    <col min="5009" max="5009" width="0.78515625" style="102" customWidth="1"/>
    <col min="5010" max="5010" width="14.140625" style="102" customWidth="1"/>
    <col min="5011" max="5011" width="13.42578125" style="102" customWidth="1"/>
    <col min="5012" max="5012" width="15.42578125" style="102" customWidth="1"/>
    <col min="5013" max="5013" width="9.140625" style="102"/>
    <col min="5014" max="5014" width="16" style="102" customWidth="1"/>
    <col min="5015" max="5259" width="9.140625" style="102"/>
    <col min="5260" max="5260" width="14.42578125" style="102" customWidth="1"/>
    <col min="5261" max="5261" width="13.78515625" style="102" customWidth="1"/>
    <col min="5262" max="5262" width="13.42578125" style="102" customWidth="1"/>
    <col min="5263" max="5263" width="8.42578125" style="102" customWidth="1"/>
    <col min="5264" max="5264" width="13.78515625" style="102" customWidth="1"/>
    <col min="5265" max="5265" width="0.78515625" style="102" customWidth="1"/>
    <col min="5266" max="5266" width="14.140625" style="102" customWidth="1"/>
    <col min="5267" max="5267" width="13.42578125" style="102" customWidth="1"/>
    <col min="5268" max="5268" width="15.42578125" style="102" customWidth="1"/>
    <col min="5269" max="5269" width="9.140625" style="102"/>
    <col min="5270" max="5270" width="16" style="102" customWidth="1"/>
    <col min="5271" max="5515" width="9.140625" style="102"/>
    <col min="5516" max="5516" width="14.42578125" style="102" customWidth="1"/>
    <col min="5517" max="5517" width="13.78515625" style="102" customWidth="1"/>
    <col min="5518" max="5518" width="13.42578125" style="102" customWidth="1"/>
    <col min="5519" max="5519" width="8.42578125" style="102" customWidth="1"/>
    <col min="5520" max="5520" width="13.78515625" style="102" customWidth="1"/>
    <col min="5521" max="5521" width="0.78515625" style="102" customWidth="1"/>
    <col min="5522" max="5522" width="14.140625" style="102" customWidth="1"/>
    <col min="5523" max="5523" width="13.42578125" style="102" customWidth="1"/>
    <col min="5524" max="5524" width="15.42578125" style="102" customWidth="1"/>
    <col min="5525" max="5525" width="9.140625" style="102"/>
    <col min="5526" max="5526" width="16" style="102" customWidth="1"/>
    <col min="5527" max="5771" width="9.140625" style="102"/>
    <col min="5772" max="5772" width="14.42578125" style="102" customWidth="1"/>
    <col min="5773" max="5773" width="13.78515625" style="102" customWidth="1"/>
    <col min="5774" max="5774" width="13.42578125" style="102" customWidth="1"/>
    <col min="5775" max="5775" width="8.42578125" style="102" customWidth="1"/>
    <col min="5776" max="5776" width="13.78515625" style="102" customWidth="1"/>
    <col min="5777" max="5777" width="0.78515625" style="102" customWidth="1"/>
    <col min="5778" max="5778" width="14.140625" style="102" customWidth="1"/>
    <col min="5779" max="5779" width="13.42578125" style="102" customWidth="1"/>
    <col min="5780" max="5780" width="15.42578125" style="102" customWidth="1"/>
    <col min="5781" max="5781" width="9.140625" style="102"/>
    <col min="5782" max="5782" width="16" style="102" customWidth="1"/>
    <col min="5783" max="6027" width="9.140625" style="102"/>
    <col min="6028" max="6028" width="14.42578125" style="102" customWidth="1"/>
    <col min="6029" max="6029" width="13.78515625" style="102" customWidth="1"/>
    <col min="6030" max="6030" width="13.42578125" style="102" customWidth="1"/>
    <col min="6031" max="6031" width="8.42578125" style="102" customWidth="1"/>
    <col min="6032" max="6032" width="13.78515625" style="102" customWidth="1"/>
    <col min="6033" max="6033" width="0.78515625" style="102" customWidth="1"/>
    <col min="6034" max="6034" width="14.140625" style="102" customWidth="1"/>
    <col min="6035" max="6035" width="13.42578125" style="102" customWidth="1"/>
    <col min="6036" max="6036" width="15.42578125" style="102" customWidth="1"/>
    <col min="6037" max="6037" width="9.140625" style="102"/>
    <col min="6038" max="6038" width="16" style="102" customWidth="1"/>
    <col min="6039" max="6283" width="9.140625" style="102"/>
    <col min="6284" max="6284" width="14.42578125" style="102" customWidth="1"/>
    <col min="6285" max="6285" width="13.78515625" style="102" customWidth="1"/>
    <col min="6286" max="6286" width="13.42578125" style="102" customWidth="1"/>
    <col min="6287" max="6287" width="8.42578125" style="102" customWidth="1"/>
    <col min="6288" max="6288" width="13.78515625" style="102" customWidth="1"/>
    <col min="6289" max="6289" width="0.78515625" style="102" customWidth="1"/>
    <col min="6290" max="6290" width="14.140625" style="102" customWidth="1"/>
    <col min="6291" max="6291" width="13.42578125" style="102" customWidth="1"/>
    <col min="6292" max="6292" width="15.42578125" style="102" customWidth="1"/>
    <col min="6293" max="6293" width="9.140625" style="102"/>
    <col min="6294" max="6294" width="16" style="102" customWidth="1"/>
    <col min="6295" max="6539" width="9.140625" style="102"/>
    <col min="6540" max="6540" width="14.42578125" style="102" customWidth="1"/>
    <col min="6541" max="6541" width="13.78515625" style="102" customWidth="1"/>
    <col min="6542" max="6542" width="13.42578125" style="102" customWidth="1"/>
    <col min="6543" max="6543" width="8.42578125" style="102" customWidth="1"/>
    <col min="6544" max="6544" width="13.78515625" style="102" customWidth="1"/>
    <col min="6545" max="6545" width="0.78515625" style="102" customWidth="1"/>
    <col min="6546" max="6546" width="14.140625" style="102" customWidth="1"/>
    <col min="6547" max="6547" width="13.42578125" style="102" customWidth="1"/>
    <col min="6548" max="6548" width="15.42578125" style="102" customWidth="1"/>
    <col min="6549" max="6549" width="9.140625" style="102"/>
    <col min="6550" max="6550" width="16" style="102" customWidth="1"/>
    <col min="6551" max="6795" width="9.140625" style="102"/>
    <col min="6796" max="6796" width="14.42578125" style="102" customWidth="1"/>
    <col min="6797" max="6797" width="13.78515625" style="102" customWidth="1"/>
    <col min="6798" max="6798" width="13.42578125" style="102" customWidth="1"/>
    <col min="6799" max="6799" width="8.42578125" style="102" customWidth="1"/>
    <col min="6800" max="6800" width="13.78515625" style="102" customWidth="1"/>
    <col min="6801" max="6801" width="0.78515625" style="102" customWidth="1"/>
    <col min="6802" max="6802" width="14.140625" style="102" customWidth="1"/>
    <col min="6803" max="6803" width="13.42578125" style="102" customWidth="1"/>
    <col min="6804" max="6804" width="15.42578125" style="102" customWidth="1"/>
    <col min="6805" max="6805" width="9.140625" style="102"/>
    <col min="6806" max="6806" width="16" style="102" customWidth="1"/>
    <col min="6807" max="7051" width="9.140625" style="102"/>
    <col min="7052" max="7052" width="14.42578125" style="102" customWidth="1"/>
    <col min="7053" max="7053" width="13.78515625" style="102" customWidth="1"/>
    <col min="7054" max="7054" width="13.42578125" style="102" customWidth="1"/>
    <col min="7055" max="7055" width="8.42578125" style="102" customWidth="1"/>
    <col min="7056" max="7056" width="13.78515625" style="102" customWidth="1"/>
    <col min="7057" max="7057" width="0.78515625" style="102" customWidth="1"/>
    <col min="7058" max="7058" width="14.140625" style="102" customWidth="1"/>
    <col min="7059" max="7059" width="13.42578125" style="102" customWidth="1"/>
    <col min="7060" max="7060" width="15.42578125" style="102" customWidth="1"/>
    <col min="7061" max="7061" width="9.140625" style="102"/>
    <col min="7062" max="7062" width="16" style="102" customWidth="1"/>
    <col min="7063" max="7307" width="9.140625" style="102"/>
    <col min="7308" max="7308" width="14.42578125" style="102" customWidth="1"/>
    <col min="7309" max="7309" width="13.78515625" style="102" customWidth="1"/>
    <col min="7310" max="7310" width="13.42578125" style="102" customWidth="1"/>
    <col min="7311" max="7311" width="8.42578125" style="102" customWidth="1"/>
    <col min="7312" max="7312" width="13.78515625" style="102" customWidth="1"/>
    <col min="7313" max="7313" width="0.78515625" style="102" customWidth="1"/>
    <col min="7314" max="7314" width="14.140625" style="102" customWidth="1"/>
    <col min="7315" max="7315" width="13.42578125" style="102" customWidth="1"/>
    <col min="7316" max="7316" width="15.42578125" style="102" customWidth="1"/>
    <col min="7317" max="7317" width="9.140625" style="102"/>
    <col min="7318" max="7318" width="16" style="102" customWidth="1"/>
    <col min="7319" max="7563" width="9.140625" style="102"/>
    <col min="7564" max="7564" width="14.42578125" style="102" customWidth="1"/>
    <col min="7565" max="7565" width="13.78515625" style="102" customWidth="1"/>
    <col min="7566" max="7566" width="13.42578125" style="102" customWidth="1"/>
    <col min="7567" max="7567" width="8.42578125" style="102" customWidth="1"/>
    <col min="7568" max="7568" width="13.78515625" style="102" customWidth="1"/>
    <col min="7569" max="7569" width="0.78515625" style="102" customWidth="1"/>
    <col min="7570" max="7570" width="14.140625" style="102" customWidth="1"/>
    <col min="7571" max="7571" width="13.42578125" style="102" customWidth="1"/>
    <col min="7572" max="7572" width="15.42578125" style="102" customWidth="1"/>
    <col min="7573" max="7573" width="9.140625" style="102"/>
    <col min="7574" max="7574" width="16" style="102" customWidth="1"/>
    <col min="7575" max="7819" width="9.140625" style="102"/>
    <col min="7820" max="7820" width="14.42578125" style="102" customWidth="1"/>
    <col min="7821" max="7821" width="13.78515625" style="102" customWidth="1"/>
    <col min="7822" max="7822" width="13.42578125" style="102" customWidth="1"/>
    <col min="7823" max="7823" width="8.42578125" style="102" customWidth="1"/>
    <col min="7824" max="7824" width="13.78515625" style="102" customWidth="1"/>
    <col min="7825" max="7825" width="0.78515625" style="102" customWidth="1"/>
    <col min="7826" max="7826" width="14.140625" style="102" customWidth="1"/>
    <col min="7827" max="7827" width="13.42578125" style="102" customWidth="1"/>
    <col min="7828" max="7828" width="15.42578125" style="102" customWidth="1"/>
    <col min="7829" max="7829" width="9.140625" style="102"/>
    <col min="7830" max="7830" width="16" style="102" customWidth="1"/>
    <col min="7831" max="8075" width="9.140625" style="102"/>
    <col min="8076" max="8076" width="14.42578125" style="102" customWidth="1"/>
    <col min="8077" max="8077" width="13.78515625" style="102" customWidth="1"/>
    <col min="8078" max="8078" width="13.42578125" style="102" customWidth="1"/>
    <col min="8079" max="8079" width="8.42578125" style="102" customWidth="1"/>
    <col min="8080" max="8080" width="13.78515625" style="102" customWidth="1"/>
    <col min="8081" max="8081" width="0.78515625" style="102" customWidth="1"/>
    <col min="8082" max="8082" width="14.140625" style="102" customWidth="1"/>
    <col min="8083" max="8083" width="13.42578125" style="102" customWidth="1"/>
    <col min="8084" max="8084" width="15.42578125" style="102" customWidth="1"/>
    <col min="8085" max="8085" width="9.140625" style="102"/>
    <col min="8086" max="8086" width="16" style="102" customWidth="1"/>
    <col min="8087" max="8331" width="9.140625" style="102"/>
    <col min="8332" max="8332" width="14.42578125" style="102" customWidth="1"/>
    <col min="8333" max="8333" width="13.78515625" style="102" customWidth="1"/>
    <col min="8334" max="8334" width="13.42578125" style="102" customWidth="1"/>
    <col min="8335" max="8335" width="8.42578125" style="102" customWidth="1"/>
    <col min="8336" max="8336" width="13.78515625" style="102" customWidth="1"/>
    <col min="8337" max="8337" width="0.78515625" style="102" customWidth="1"/>
    <col min="8338" max="8338" width="14.140625" style="102" customWidth="1"/>
    <col min="8339" max="8339" width="13.42578125" style="102" customWidth="1"/>
    <col min="8340" max="8340" width="15.42578125" style="102" customWidth="1"/>
    <col min="8341" max="8341" width="9.140625" style="102"/>
    <col min="8342" max="8342" width="16" style="102" customWidth="1"/>
    <col min="8343" max="8587" width="9.140625" style="102"/>
    <col min="8588" max="8588" width="14.42578125" style="102" customWidth="1"/>
    <col min="8589" max="8589" width="13.78515625" style="102" customWidth="1"/>
    <col min="8590" max="8590" width="13.42578125" style="102" customWidth="1"/>
    <col min="8591" max="8591" width="8.42578125" style="102" customWidth="1"/>
    <col min="8592" max="8592" width="13.78515625" style="102" customWidth="1"/>
    <col min="8593" max="8593" width="0.78515625" style="102" customWidth="1"/>
    <col min="8594" max="8594" width="14.140625" style="102" customWidth="1"/>
    <col min="8595" max="8595" width="13.42578125" style="102" customWidth="1"/>
    <col min="8596" max="8596" width="15.42578125" style="102" customWidth="1"/>
    <col min="8597" max="8597" width="9.140625" style="102"/>
    <col min="8598" max="8598" width="16" style="102" customWidth="1"/>
    <col min="8599" max="8843" width="9.140625" style="102"/>
    <col min="8844" max="8844" width="14.42578125" style="102" customWidth="1"/>
    <col min="8845" max="8845" width="13.78515625" style="102" customWidth="1"/>
    <col min="8846" max="8846" width="13.42578125" style="102" customWidth="1"/>
    <col min="8847" max="8847" width="8.42578125" style="102" customWidth="1"/>
    <col min="8848" max="8848" width="13.78515625" style="102" customWidth="1"/>
    <col min="8849" max="8849" width="0.78515625" style="102" customWidth="1"/>
    <col min="8850" max="8850" width="14.140625" style="102" customWidth="1"/>
    <col min="8851" max="8851" width="13.42578125" style="102" customWidth="1"/>
    <col min="8852" max="8852" width="15.42578125" style="102" customWidth="1"/>
    <col min="8853" max="8853" width="9.140625" style="102"/>
    <col min="8854" max="8854" width="16" style="102" customWidth="1"/>
    <col min="8855" max="9099" width="9.140625" style="102"/>
    <col min="9100" max="9100" width="14.42578125" style="102" customWidth="1"/>
    <col min="9101" max="9101" width="13.78515625" style="102" customWidth="1"/>
    <col min="9102" max="9102" width="13.42578125" style="102" customWidth="1"/>
    <col min="9103" max="9103" width="8.42578125" style="102" customWidth="1"/>
    <col min="9104" max="9104" width="13.78515625" style="102" customWidth="1"/>
    <col min="9105" max="9105" width="0.78515625" style="102" customWidth="1"/>
    <col min="9106" max="9106" width="14.140625" style="102" customWidth="1"/>
    <col min="9107" max="9107" width="13.42578125" style="102" customWidth="1"/>
    <col min="9108" max="9108" width="15.42578125" style="102" customWidth="1"/>
    <col min="9109" max="9109" width="9.140625" style="102"/>
    <col min="9110" max="9110" width="16" style="102" customWidth="1"/>
    <col min="9111" max="9355" width="9.140625" style="102"/>
    <col min="9356" max="9356" width="14.42578125" style="102" customWidth="1"/>
    <col min="9357" max="9357" width="13.78515625" style="102" customWidth="1"/>
    <col min="9358" max="9358" width="13.42578125" style="102" customWidth="1"/>
    <col min="9359" max="9359" width="8.42578125" style="102" customWidth="1"/>
    <col min="9360" max="9360" width="13.78515625" style="102" customWidth="1"/>
    <col min="9361" max="9361" width="0.78515625" style="102" customWidth="1"/>
    <col min="9362" max="9362" width="14.140625" style="102" customWidth="1"/>
    <col min="9363" max="9363" width="13.42578125" style="102" customWidth="1"/>
    <col min="9364" max="9364" width="15.42578125" style="102" customWidth="1"/>
    <col min="9365" max="9365" width="9.140625" style="102"/>
    <col min="9366" max="9366" width="16" style="102" customWidth="1"/>
    <col min="9367" max="9611" width="9.140625" style="102"/>
    <col min="9612" max="9612" width="14.42578125" style="102" customWidth="1"/>
    <col min="9613" max="9613" width="13.78515625" style="102" customWidth="1"/>
    <col min="9614" max="9614" width="13.42578125" style="102" customWidth="1"/>
    <col min="9615" max="9615" width="8.42578125" style="102" customWidth="1"/>
    <col min="9616" max="9616" width="13.78515625" style="102" customWidth="1"/>
    <col min="9617" max="9617" width="0.78515625" style="102" customWidth="1"/>
    <col min="9618" max="9618" width="14.140625" style="102" customWidth="1"/>
    <col min="9619" max="9619" width="13.42578125" style="102" customWidth="1"/>
    <col min="9620" max="9620" width="15.42578125" style="102" customWidth="1"/>
    <col min="9621" max="9621" width="9.140625" style="102"/>
    <col min="9622" max="9622" width="16" style="102" customWidth="1"/>
    <col min="9623" max="9867" width="9.140625" style="102"/>
    <col min="9868" max="9868" width="14.42578125" style="102" customWidth="1"/>
    <col min="9869" max="9869" width="13.78515625" style="102" customWidth="1"/>
    <col min="9870" max="9870" width="13.42578125" style="102" customWidth="1"/>
    <col min="9871" max="9871" width="8.42578125" style="102" customWidth="1"/>
    <col min="9872" max="9872" width="13.78515625" style="102" customWidth="1"/>
    <col min="9873" max="9873" width="0.78515625" style="102" customWidth="1"/>
    <col min="9874" max="9874" width="14.140625" style="102" customWidth="1"/>
    <col min="9875" max="9875" width="13.42578125" style="102" customWidth="1"/>
    <col min="9876" max="9876" width="15.42578125" style="102" customWidth="1"/>
    <col min="9877" max="9877" width="9.140625" style="102"/>
    <col min="9878" max="9878" width="16" style="102" customWidth="1"/>
    <col min="9879" max="10123" width="9.140625" style="102"/>
    <col min="10124" max="10124" width="14.42578125" style="102" customWidth="1"/>
    <col min="10125" max="10125" width="13.78515625" style="102" customWidth="1"/>
    <col min="10126" max="10126" width="13.42578125" style="102" customWidth="1"/>
    <col min="10127" max="10127" width="8.42578125" style="102" customWidth="1"/>
    <col min="10128" max="10128" width="13.78515625" style="102" customWidth="1"/>
    <col min="10129" max="10129" width="0.78515625" style="102" customWidth="1"/>
    <col min="10130" max="10130" width="14.140625" style="102" customWidth="1"/>
    <col min="10131" max="10131" width="13.42578125" style="102" customWidth="1"/>
    <col min="10132" max="10132" width="15.42578125" style="102" customWidth="1"/>
    <col min="10133" max="10133" width="9.140625" style="102"/>
    <col min="10134" max="10134" width="16" style="102" customWidth="1"/>
    <col min="10135" max="10379" width="9.140625" style="102"/>
    <col min="10380" max="10380" width="14.42578125" style="102" customWidth="1"/>
    <col min="10381" max="10381" width="13.78515625" style="102" customWidth="1"/>
    <col min="10382" max="10382" width="13.42578125" style="102" customWidth="1"/>
    <col min="10383" max="10383" width="8.42578125" style="102" customWidth="1"/>
    <col min="10384" max="10384" width="13.78515625" style="102" customWidth="1"/>
    <col min="10385" max="10385" width="0.78515625" style="102" customWidth="1"/>
    <col min="10386" max="10386" width="14.140625" style="102" customWidth="1"/>
    <col min="10387" max="10387" width="13.42578125" style="102" customWidth="1"/>
    <col min="10388" max="10388" width="15.42578125" style="102" customWidth="1"/>
    <col min="10389" max="10389" width="9.140625" style="102"/>
    <col min="10390" max="10390" width="16" style="102" customWidth="1"/>
    <col min="10391" max="10635" width="9.140625" style="102"/>
    <col min="10636" max="10636" width="14.42578125" style="102" customWidth="1"/>
    <col min="10637" max="10637" width="13.78515625" style="102" customWidth="1"/>
    <col min="10638" max="10638" width="13.42578125" style="102" customWidth="1"/>
    <col min="10639" max="10639" width="8.42578125" style="102" customWidth="1"/>
    <col min="10640" max="10640" width="13.78515625" style="102" customWidth="1"/>
    <col min="10641" max="10641" width="0.78515625" style="102" customWidth="1"/>
    <col min="10642" max="10642" width="14.140625" style="102" customWidth="1"/>
    <col min="10643" max="10643" width="13.42578125" style="102" customWidth="1"/>
    <col min="10644" max="10644" width="15.42578125" style="102" customWidth="1"/>
    <col min="10645" max="10645" width="9.140625" style="102"/>
    <col min="10646" max="10646" width="16" style="102" customWidth="1"/>
    <col min="10647" max="10891" width="9.140625" style="102"/>
    <col min="10892" max="10892" width="14.42578125" style="102" customWidth="1"/>
    <col min="10893" max="10893" width="13.78515625" style="102" customWidth="1"/>
    <col min="10894" max="10894" width="13.42578125" style="102" customWidth="1"/>
    <col min="10895" max="10895" width="8.42578125" style="102" customWidth="1"/>
    <col min="10896" max="10896" width="13.78515625" style="102" customWidth="1"/>
    <col min="10897" max="10897" width="0.78515625" style="102" customWidth="1"/>
    <col min="10898" max="10898" width="14.140625" style="102" customWidth="1"/>
    <col min="10899" max="10899" width="13.42578125" style="102" customWidth="1"/>
    <col min="10900" max="10900" width="15.42578125" style="102" customWidth="1"/>
    <col min="10901" max="10901" width="9.140625" style="102"/>
    <col min="10902" max="10902" width="16" style="102" customWidth="1"/>
    <col min="10903" max="11147" width="9.140625" style="102"/>
    <col min="11148" max="11148" width="14.42578125" style="102" customWidth="1"/>
    <col min="11149" max="11149" width="13.78515625" style="102" customWidth="1"/>
    <col min="11150" max="11150" width="13.42578125" style="102" customWidth="1"/>
    <col min="11151" max="11151" width="8.42578125" style="102" customWidth="1"/>
    <col min="11152" max="11152" width="13.78515625" style="102" customWidth="1"/>
    <col min="11153" max="11153" width="0.78515625" style="102" customWidth="1"/>
    <col min="11154" max="11154" width="14.140625" style="102" customWidth="1"/>
    <col min="11155" max="11155" width="13.42578125" style="102" customWidth="1"/>
    <col min="11156" max="11156" width="15.42578125" style="102" customWidth="1"/>
    <col min="11157" max="11157" width="9.140625" style="102"/>
    <col min="11158" max="11158" width="16" style="102" customWidth="1"/>
    <col min="11159" max="11403" width="9.140625" style="102"/>
    <col min="11404" max="11404" width="14.42578125" style="102" customWidth="1"/>
    <col min="11405" max="11405" width="13.78515625" style="102" customWidth="1"/>
    <col min="11406" max="11406" width="13.42578125" style="102" customWidth="1"/>
    <col min="11407" max="11407" width="8.42578125" style="102" customWidth="1"/>
    <col min="11408" max="11408" width="13.78515625" style="102" customWidth="1"/>
    <col min="11409" max="11409" width="0.78515625" style="102" customWidth="1"/>
    <col min="11410" max="11410" width="14.140625" style="102" customWidth="1"/>
    <col min="11411" max="11411" width="13.42578125" style="102" customWidth="1"/>
    <col min="11412" max="11412" width="15.42578125" style="102" customWidth="1"/>
    <col min="11413" max="11413" width="9.140625" style="102"/>
    <col min="11414" max="11414" width="16" style="102" customWidth="1"/>
    <col min="11415" max="11659" width="9.140625" style="102"/>
    <col min="11660" max="11660" width="14.42578125" style="102" customWidth="1"/>
    <col min="11661" max="11661" width="13.78515625" style="102" customWidth="1"/>
    <col min="11662" max="11662" width="13.42578125" style="102" customWidth="1"/>
    <col min="11663" max="11663" width="8.42578125" style="102" customWidth="1"/>
    <col min="11664" max="11664" width="13.78515625" style="102" customWidth="1"/>
    <col min="11665" max="11665" width="0.78515625" style="102" customWidth="1"/>
    <col min="11666" max="11666" width="14.140625" style="102" customWidth="1"/>
    <col min="11667" max="11667" width="13.42578125" style="102" customWidth="1"/>
    <col min="11668" max="11668" width="15.42578125" style="102" customWidth="1"/>
    <col min="11669" max="11669" width="9.140625" style="102"/>
    <col min="11670" max="11670" width="16" style="102" customWidth="1"/>
    <col min="11671" max="11915" width="9.140625" style="102"/>
    <col min="11916" max="11916" width="14.42578125" style="102" customWidth="1"/>
    <col min="11917" max="11917" width="13.78515625" style="102" customWidth="1"/>
    <col min="11918" max="11918" width="13.42578125" style="102" customWidth="1"/>
    <col min="11919" max="11919" width="8.42578125" style="102" customWidth="1"/>
    <col min="11920" max="11920" width="13.78515625" style="102" customWidth="1"/>
    <col min="11921" max="11921" width="0.78515625" style="102" customWidth="1"/>
    <col min="11922" max="11922" width="14.140625" style="102" customWidth="1"/>
    <col min="11923" max="11923" width="13.42578125" style="102" customWidth="1"/>
    <col min="11924" max="11924" width="15.42578125" style="102" customWidth="1"/>
    <col min="11925" max="11925" width="9.140625" style="102"/>
    <col min="11926" max="11926" width="16" style="102" customWidth="1"/>
    <col min="11927" max="12171" width="9.140625" style="102"/>
    <col min="12172" max="12172" width="14.42578125" style="102" customWidth="1"/>
    <col min="12173" max="12173" width="13.78515625" style="102" customWidth="1"/>
    <col min="12174" max="12174" width="13.42578125" style="102" customWidth="1"/>
    <col min="12175" max="12175" width="8.42578125" style="102" customWidth="1"/>
    <col min="12176" max="12176" width="13.78515625" style="102" customWidth="1"/>
    <col min="12177" max="12177" width="0.78515625" style="102" customWidth="1"/>
    <col min="12178" max="12178" width="14.140625" style="102" customWidth="1"/>
    <col min="12179" max="12179" width="13.42578125" style="102" customWidth="1"/>
    <col min="12180" max="12180" width="15.42578125" style="102" customWidth="1"/>
    <col min="12181" max="12181" width="9.140625" style="102"/>
    <col min="12182" max="12182" width="16" style="102" customWidth="1"/>
    <col min="12183" max="12427" width="9.140625" style="102"/>
    <col min="12428" max="12428" width="14.42578125" style="102" customWidth="1"/>
    <col min="12429" max="12429" width="13.78515625" style="102" customWidth="1"/>
    <col min="12430" max="12430" width="13.42578125" style="102" customWidth="1"/>
    <col min="12431" max="12431" width="8.42578125" style="102" customWidth="1"/>
    <col min="12432" max="12432" width="13.78515625" style="102" customWidth="1"/>
    <col min="12433" max="12433" width="0.78515625" style="102" customWidth="1"/>
    <col min="12434" max="12434" width="14.140625" style="102" customWidth="1"/>
    <col min="12435" max="12435" width="13.42578125" style="102" customWidth="1"/>
    <col min="12436" max="12436" width="15.42578125" style="102" customWidth="1"/>
    <col min="12437" max="12437" width="9.140625" style="102"/>
    <col min="12438" max="12438" width="16" style="102" customWidth="1"/>
    <col min="12439" max="12683" width="9.140625" style="102"/>
    <col min="12684" max="12684" width="14.42578125" style="102" customWidth="1"/>
    <col min="12685" max="12685" width="13.78515625" style="102" customWidth="1"/>
    <col min="12686" max="12686" width="13.42578125" style="102" customWidth="1"/>
    <col min="12687" max="12687" width="8.42578125" style="102" customWidth="1"/>
    <col min="12688" max="12688" width="13.78515625" style="102" customWidth="1"/>
    <col min="12689" max="12689" width="0.78515625" style="102" customWidth="1"/>
    <col min="12690" max="12690" width="14.140625" style="102" customWidth="1"/>
    <col min="12691" max="12691" width="13.42578125" style="102" customWidth="1"/>
    <col min="12692" max="12692" width="15.42578125" style="102" customWidth="1"/>
    <col min="12693" max="12693" width="9.140625" style="102"/>
    <col min="12694" max="12694" width="16" style="102" customWidth="1"/>
    <col min="12695" max="12939" width="9.140625" style="102"/>
    <col min="12940" max="12940" width="14.42578125" style="102" customWidth="1"/>
    <col min="12941" max="12941" width="13.78515625" style="102" customWidth="1"/>
    <col min="12942" max="12942" width="13.42578125" style="102" customWidth="1"/>
    <col min="12943" max="12943" width="8.42578125" style="102" customWidth="1"/>
    <col min="12944" max="12944" width="13.78515625" style="102" customWidth="1"/>
    <col min="12945" max="12945" width="0.78515625" style="102" customWidth="1"/>
    <col min="12946" max="12946" width="14.140625" style="102" customWidth="1"/>
    <col min="12947" max="12947" width="13.42578125" style="102" customWidth="1"/>
    <col min="12948" max="12948" width="15.42578125" style="102" customWidth="1"/>
    <col min="12949" max="12949" width="9.140625" style="102"/>
    <col min="12950" max="12950" width="16" style="102" customWidth="1"/>
    <col min="12951" max="13195" width="9.140625" style="102"/>
    <col min="13196" max="13196" width="14.42578125" style="102" customWidth="1"/>
    <col min="13197" max="13197" width="13.78515625" style="102" customWidth="1"/>
    <col min="13198" max="13198" width="13.42578125" style="102" customWidth="1"/>
    <col min="13199" max="13199" width="8.42578125" style="102" customWidth="1"/>
    <col min="13200" max="13200" width="13.78515625" style="102" customWidth="1"/>
    <col min="13201" max="13201" width="0.78515625" style="102" customWidth="1"/>
    <col min="13202" max="13202" width="14.140625" style="102" customWidth="1"/>
    <col min="13203" max="13203" width="13.42578125" style="102" customWidth="1"/>
    <col min="13204" max="13204" width="15.42578125" style="102" customWidth="1"/>
    <col min="13205" max="13205" width="9.140625" style="102"/>
    <col min="13206" max="13206" width="16" style="102" customWidth="1"/>
    <col min="13207" max="13451" width="9.140625" style="102"/>
    <col min="13452" max="13452" width="14.42578125" style="102" customWidth="1"/>
    <col min="13453" max="13453" width="13.78515625" style="102" customWidth="1"/>
    <col min="13454" max="13454" width="13.42578125" style="102" customWidth="1"/>
    <col min="13455" max="13455" width="8.42578125" style="102" customWidth="1"/>
    <col min="13456" max="13456" width="13.78515625" style="102" customWidth="1"/>
    <col min="13457" max="13457" width="0.78515625" style="102" customWidth="1"/>
    <col min="13458" max="13458" width="14.140625" style="102" customWidth="1"/>
    <col min="13459" max="13459" width="13.42578125" style="102" customWidth="1"/>
    <col min="13460" max="13460" width="15.42578125" style="102" customWidth="1"/>
    <col min="13461" max="13461" width="9.140625" style="102"/>
    <col min="13462" max="13462" width="16" style="102" customWidth="1"/>
    <col min="13463" max="13707" width="9.140625" style="102"/>
    <col min="13708" max="13708" width="14.42578125" style="102" customWidth="1"/>
    <col min="13709" max="13709" width="13.78515625" style="102" customWidth="1"/>
    <col min="13710" max="13710" width="13.42578125" style="102" customWidth="1"/>
    <col min="13711" max="13711" width="8.42578125" style="102" customWidth="1"/>
    <col min="13712" max="13712" width="13.78515625" style="102" customWidth="1"/>
    <col min="13713" max="13713" width="0.78515625" style="102" customWidth="1"/>
    <col min="13714" max="13714" width="14.140625" style="102" customWidth="1"/>
    <col min="13715" max="13715" width="13.42578125" style="102" customWidth="1"/>
    <col min="13716" max="13716" width="15.42578125" style="102" customWidth="1"/>
    <col min="13717" max="13717" width="9.140625" style="102"/>
    <col min="13718" max="13718" width="16" style="102" customWidth="1"/>
    <col min="13719" max="13963" width="9.140625" style="102"/>
    <col min="13964" max="13964" width="14.42578125" style="102" customWidth="1"/>
    <col min="13965" max="13965" width="13.78515625" style="102" customWidth="1"/>
    <col min="13966" max="13966" width="13.42578125" style="102" customWidth="1"/>
    <col min="13967" max="13967" width="8.42578125" style="102" customWidth="1"/>
    <col min="13968" max="13968" width="13.78515625" style="102" customWidth="1"/>
    <col min="13969" max="13969" width="0.78515625" style="102" customWidth="1"/>
    <col min="13970" max="13970" width="14.140625" style="102" customWidth="1"/>
    <col min="13971" max="13971" width="13.42578125" style="102" customWidth="1"/>
    <col min="13972" max="13972" width="15.42578125" style="102" customWidth="1"/>
    <col min="13973" max="13973" width="9.140625" style="102"/>
    <col min="13974" max="13974" width="16" style="102" customWidth="1"/>
    <col min="13975" max="14219" width="9.140625" style="102"/>
    <col min="14220" max="14220" width="14.42578125" style="102" customWidth="1"/>
    <col min="14221" max="14221" width="13.78515625" style="102" customWidth="1"/>
    <col min="14222" max="14222" width="13.42578125" style="102" customWidth="1"/>
    <col min="14223" max="14223" width="8.42578125" style="102" customWidth="1"/>
    <col min="14224" max="14224" width="13.78515625" style="102" customWidth="1"/>
    <col min="14225" max="14225" width="0.78515625" style="102" customWidth="1"/>
    <col min="14226" max="14226" width="14.140625" style="102" customWidth="1"/>
    <col min="14227" max="14227" width="13.42578125" style="102" customWidth="1"/>
    <col min="14228" max="14228" width="15.42578125" style="102" customWidth="1"/>
    <col min="14229" max="14229" width="9.140625" style="102"/>
    <col min="14230" max="14230" width="16" style="102" customWidth="1"/>
    <col min="14231" max="14475" width="9.140625" style="102"/>
    <col min="14476" max="14476" width="14.42578125" style="102" customWidth="1"/>
    <col min="14477" max="14477" width="13.78515625" style="102" customWidth="1"/>
    <col min="14478" max="14478" width="13.42578125" style="102" customWidth="1"/>
    <col min="14479" max="14479" width="8.42578125" style="102" customWidth="1"/>
    <col min="14480" max="14480" width="13.78515625" style="102" customWidth="1"/>
    <col min="14481" max="14481" width="0.78515625" style="102" customWidth="1"/>
    <col min="14482" max="14482" width="14.140625" style="102" customWidth="1"/>
    <col min="14483" max="14483" width="13.42578125" style="102" customWidth="1"/>
    <col min="14484" max="14484" width="15.42578125" style="102" customWidth="1"/>
    <col min="14485" max="14485" width="9.140625" style="102"/>
    <col min="14486" max="14486" width="16" style="102" customWidth="1"/>
    <col min="14487" max="14731" width="9.140625" style="102"/>
    <col min="14732" max="14732" width="14.42578125" style="102" customWidth="1"/>
    <col min="14733" max="14733" width="13.78515625" style="102" customWidth="1"/>
    <col min="14734" max="14734" width="13.42578125" style="102" customWidth="1"/>
    <col min="14735" max="14735" width="8.42578125" style="102" customWidth="1"/>
    <col min="14736" max="14736" width="13.78515625" style="102" customWidth="1"/>
    <col min="14737" max="14737" width="0.78515625" style="102" customWidth="1"/>
    <col min="14738" max="14738" width="14.140625" style="102" customWidth="1"/>
    <col min="14739" max="14739" width="13.42578125" style="102" customWidth="1"/>
    <col min="14740" max="14740" width="15.42578125" style="102" customWidth="1"/>
    <col min="14741" max="14741" width="9.140625" style="102"/>
    <col min="14742" max="14742" width="16" style="102" customWidth="1"/>
    <col min="14743" max="14987" width="9.140625" style="102"/>
    <col min="14988" max="14988" width="14.42578125" style="102" customWidth="1"/>
    <col min="14989" max="14989" width="13.78515625" style="102" customWidth="1"/>
    <col min="14990" max="14990" width="13.42578125" style="102" customWidth="1"/>
    <col min="14991" max="14991" width="8.42578125" style="102" customWidth="1"/>
    <col min="14992" max="14992" width="13.78515625" style="102" customWidth="1"/>
    <col min="14993" max="14993" width="0.78515625" style="102" customWidth="1"/>
    <col min="14994" max="14994" width="14.140625" style="102" customWidth="1"/>
    <col min="14995" max="14995" width="13.42578125" style="102" customWidth="1"/>
    <col min="14996" max="14996" width="15.42578125" style="102" customWidth="1"/>
    <col min="14997" max="14997" width="9.140625" style="102"/>
    <col min="14998" max="14998" width="16" style="102" customWidth="1"/>
    <col min="14999" max="15243" width="9.140625" style="102"/>
    <col min="15244" max="15244" width="14.42578125" style="102" customWidth="1"/>
    <col min="15245" max="15245" width="13.78515625" style="102" customWidth="1"/>
    <col min="15246" max="15246" width="13.42578125" style="102" customWidth="1"/>
    <col min="15247" max="15247" width="8.42578125" style="102" customWidth="1"/>
    <col min="15248" max="15248" width="13.78515625" style="102" customWidth="1"/>
    <col min="15249" max="15249" width="0.78515625" style="102" customWidth="1"/>
    <col min="15250" max="15250" width="14.140625" style="102" customWidth="1"/>
    <col min="15251" max="15251" width="13.42578125" style="102" customWidth="1"/>
    <col min="15252" max="15252" width="15.42578125" style="102" customWidth="1"/>
    <col min="15253" max="15253" width="9.140625" style="102"/>
    <col min="15254" max="15254" width="16" style="102" customWidth="1"/>
    <col min="15255" max="15499" width="9.140625" style="102"/>
    <col min="15500" max="15500" width="14.42578125" style="102" customWidth="1"/>
    <col min="15501" max="15501" width="13.78515625" style="102" customWidth="1"/>
    <col min="15502" max="15502" width="13.42578125" style="102" customWidth="1"/>
    <col min="15503" max="15503" width="8.42578125" style="102" customWidth="1"/>
    <col min="15504" max="15504" width="13.78515625" style="102" customWidth="1"/>
    <col min="15505" max="15505" width="0.78515625" style="102" customWidth="1"/>
    <col min="15506" max="15506" width="14.140625" style="102" customWidth="1"/>
    <col min="15507" max="15507" width="13.42578125" style="102" customWidth="1"/>
    <col min="15508" max="15508" width="15.42578125" style="102" customWidth="1"/>
    <col min="15509" max="15509" width="9.140625" style="102"/>
    <col min="15510" max="15510" width="16" style="102" customWidth="1"/>
    <col min="15511" max="15755" width="9.140625" style="102"/>
    <col min="15756" max="15756" width="14.42578125" style="102" customWidth="1"/>
    <col min="15757" max="15757" width="13.78515625" style="102" customWidth="1"/>
    <col min="15758" max="15758" width="13.42578125" style="102" customWidth="1"/>
    <col min="15759" max="15759" width="8.42578125" style="102" customWidth="1"/>
    <col min="15760" max="15760" width="13.78515625" style="102" customWidth="1"/>
    <col min="15761" max="15761" width="0.78515625" style="102" customWidth="1"/>
    <col min="15762" max="15762" width="14.140625" style="102" customWidth="1"/>
    <col min="15763" max="15763" width="13.42578125" style="102" customWidth="1"/>
    <col min="15764" max="15764" width="15.42578125" style="102" customWidth="1"/>
    <col min="15765" max="15765" width="9.140625" style="102"/>
    <col min="15766" max="15766" width="16" style="102" customWidth="1"/>
    <col min="15767" max="16011" width="9.140625" style="102"/>
    <col min="16012" max="16012" width="14.42578125" style="102" customWidth="1"/>
    <col min="16013" max="16013" width="13.78515625" style="102" customWidth="1"/>
    <col min="16014" max="16014" width="13.42578125" style="102" customWidth="1"/>
    <col min="16015" max="16015" width="8.42578125" style="102" customWidth="1"/>
    <col min="16016" max="16016" width="13.78515625" style="102" customWidth="1"/>
    <col min="16017" max="16017" width="0.78515625" style="102" customWidth="1"/>
    <col min="16018" max="16018" width="14.140625" style="102" customWidth="1"/>
    <col min="16019" max="16019" width="13.42578125" style="102" customWidth="1"/>
    <col min="16020" max="16020" width="15.42578125" style="102" customWidth="1"/>
    <col min="16021" max="16021" width="9.140625" style="102"/>
    <col min="16022" max="16022" width="16" style="102" customWidth="1"/>
    <col min="16023" max="16270" width="9.140625" style="102"/>
    <col min="16271" max="16384" width="9.140625" style="102" customWidth="1"/>
  </cols>
  <sheetData>
    <row r="1" spans="1:12" ht="17.600000000000001" x14ac:dyDescent="0.35">
      <c r="A1" s="66" t="s">
        <v>87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s="104" customFormat="1" ht="15.45" x14ac:dyDescent="0.35">
      <c r="A2" s="103" t="s">
        <v>88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4.15" x14ac:dyDescent="0.35">
      <c r="A3" s="71"/>
      <c r="B3" s="72"/>
      <c r="C3" s="72"/>
      <c r="D3" s="72"/>
      <c r="E3" s="73"/>
      <c r="F3" s="74"/>
      <c r="G3" s="71"/>
      <c r="H3" s="105"/>
      <c r="I3" s="105"/>
      <c r="J3" s="105"/>
      <c r="K3" s="73"/>
    </row>
    <row r="4" spans="1:12" ht="14.15" x14ac:dyDescent="0.35">
      <c r="A4" s="46">
        <v>2021</v>
      </c>
      <c r="B4" s="46"/>
      <c r="C4" s="46"/>
      <c r="D4" s="46"/>
      <c r="E4" s="46"/>
      <c r="F4" s="106"/>
      <c r="G4" s="46">
        <v>2022</v>
      </c>
      <c r="H4" s="46"/>
      <c r="I4" s="46"/>
      <c r="J4" s="46"/>
      <c r="K4" s="46"/>
    </row>
    <row r="5" spans="1:12" ht="15.65" customHeight="1" x14ac:dyDescent="0.35">
      <c r="A5" s="107" t="s">
        <v>89</v>
      </c>
      <c r="B5" s="108" t="s">
        <v>90</v>
      </c>
      <c r="C5" s="108"/>
      <c r="D5" s="109" t="s">
        <v>33</v>
      </c>
      <c r="E5" s="109" t="s">
        <v>91</v>
      </c>
      <c r="F5" s="110"/>
      <c r="G5" s="107" t="s">
        <v>89</v>
      </c>
      <c r="H5" s="108" t="s">
        <v>90</v>
      </c>
      <c r="I5" s="108"/>
      <c r="J5" s="109" t="s">
        <v>33</v>
      </c>
      <c r="K5" s="109" t="s">
        <v>91</v>
      </c>
    </row>
    <row r="6" spans="1:12" ht="15.45" x14ac:dyDescent="0.35">
      <c r="A6" s="111"/>
      <c r="B6" s="9" t="s">
        <v>31</v>
      </c>
      <c r="C6" s="9" t="s">
        <v>32</v>
      </c>
      <c r="D6" s="112"/>
      <c r="E6" s="112"/>
      <c r="F6" s="110"/>
      <c r="G6" s="111"/>
      <c r="H6" s="9" t="s">
        <v>31</v>
      </c>
      <c r="I6" s="9" t="s">
        <v>32</v>
      </c>
      <c r="J6" s="112"/>
      <c r="K6" s="112"/>
    </row>
    <row r="7" spans="1:12" ht="15.45" x14ac:dyDescent="0.35">
      <c r="A7" s="111"/>
      <c r="B7" s="10" t="s">
        <v>9</v>
      </c>
      <c r="C7" s="10" t="s">
        <v>10</v>
      </c>
      <c r="D7" s="113"/>
      <c r="E7" s="112"/>
      <c r="F7" s="110"/>
      <c r="G7" s="111"/>
      <c r="H7" s="10" t="s">
        <v>9</v>
      </c>
      <c r="I7" s="10" t="s">
        <v>10</v>
      </c>
      <c r="J7" s="113"/>
      <c r="K7" s="112"/>
    </row>
    <row r="8" spans="1:12" ht="27.75" customHeight="1" x14ac:dyDescent="0.35">
      <c r="A8" s="114"/>
      <c r="B8" s="52" t="s">
        <v>92</v>
      </c>
      <c r="C8" s="52" t="s">
        <v>12</v>
      </c>
      <c r="D8" s="115" t="s">
        <v>34</v>
      </c>
      <c r="E8" s="113"/>
      <c r="F8" s="110"/>
      <c r="G8" s="114"/>
      <c r="H8" s="52" t="s">
        <v>92</v>
      </c>
      <c r="I8" s="52" t="s">
        <v>12</v>
      </c>
      <c r="J8" s="115" t="s">
        <v>34</v>
      </c>
      <c r="K8" s="113"/>
    </row>
    <row r="9" spans="1:12" ht="27" customHeight="1" x14ac:dyDescent="0.35">
      <c r="A9" s="116" t="s">
        <v>93</v>
      </c>
      <c r="B9" s="117">
        <v>2353.5</v>
      </c>
      <c r="C9" s="117">
        <v>3436732.9</v>
      </c>
      <c r="D9" s="118">
        <v>22.1</v>
      </c>
      <c r="E9" s="119" t="s">
        <v>94</v>
      </c>
      <c r="F9" s="120"/>
      <c r="G9" s="116" t="s">
        <v>95</v>
      </c>
      <c r="H9" s="117">
        <v>3829</v>
      </c>
      <c r="I9" s="117">
        <v>5593094.4000000004</v>
      </c>
      <c r="J9" s="118">
        <v>23.1</v>
      </c>
      <c r="K9" s="119" t="s">
        <v>96</v>
      </c>
      <c r="L9" s="121"/>
    </row>
    <row r="10" spans="1:12" ht="27" customHeight="1" x14ac:dyDescent="0.35">
      <c r="A10" s="122" t="s">
        <v>95</v>
      </c>
      <c r="B10" s="123">
        <v>2169.3000000000002</v>
      </c>
      <c r="C10" s="123">
        <v>3175168.2</v>
      </c>
      <c r="D10" s="124">
        <v>20.399999999999999</v>
      </c>
      <c r="E10" s="125" t="s">
        <v>97</v>
      </c>
      <c r="F10" s="120"/>
      <c r="G10" s="122" t="s">
        <v>98</v>
      </c>
      <c r="H10" s="123">
        <v>3129.1</v>
      </c>
      <c r="I10" s="123">
        <v>4568849.8</v>
      </c>
      <c r="J10" s="124">
        <v>18.899999999999999</v>
      </c>
      <c r="K10" s="125" t="s">
        <v>94</v>
      </c>
      <c r="L10" s="121"/>
    </row>
    <row r="11" spans="1:12" ht="27" customHeight="1" x14ac:dyDescent="0.35">
      <c r="A11" s="122" t="s">
        <v>99</v>
      </c>
      <c r="B11" s="123">
        <v>799.8</v>
      </c>
      <c r="C11" s="123">
        <v>1167783.3999999999</v>
      </c>
      <c r="D11" s="126">
        <v>7.5</v>
      </c>
      <c r="E11" s="125" t="s">
        <v>100</v>
      </c>
      <c r="F11" s="120"/>
      <c r="G11" s="122" t="s">
        <v>101</v>
      </c>
      <c r="H11" s="123">
        <v>1259.3</v>
      </c>
      <c r="I11" s="123">
        <v>1838599.2</v>
      </c>
      <c r="J11" s="126">
        <v>7.6</v>
      </c>
      <c r="K11" s="125" t="s">
        <v>102</v>
      </c>
      <c r="L11" s="121"/>
    </row>
    <row r="12" spans="1:12" ht="27" customHeight="1" x14ac:dyDescent="0.35">
      <c r="A12" s="122" t="s">
        <v>103</v>
      </c>
      <c r="B12" s="127">
        <v>718.8</v>
      </c>
      <c r="C12" s="127">
        <v>1049652.3</v>
      </c>
      <c r="D12" s="124">
        <v>6.7</v>
      </c>
      <c r="E12" s="125" t="s">
        <v>104</v>
      </c>
      <c r="F12" s="120"/>
      <c r="G12" s="122" t="s">
        <v>103</v>
      </c>
      <c r="H12" s="127">
        <v>1107.0999999999999</v>
      </c>
      <c r="I12" s="127">
        <v>1616909</v>
      </c>
      <c r="J12" s="124">
        <v>6.7</v>
      </c>
      <c r="K12" s="125" t="s">
        <v>104</v>
      </c>
      <c r="L12" s="121"/>
    </row>
    <row r="13" spans="1:12" ht="27" customHeight="1" x14ac:dyDescent="0.35">
      <c r="A13" s="122" t="s">
        <v>105</v>
      </c>
      <c r="B13" s="123">
        <v>636.29999999999995</v>
      </c>
      <c r="C13" s="123">
        <v>930983.1</v>
      </c>
      <c r="D13" s="126">
        <v>6</v>
      </c>
      <c r="E13" s="125" t="s">
        <v>106</v>
      </c>
      <c r="F13" s="120"/>
      <c r="G13" s="122" t="s">
        <v>107</v>
      </c>
      <c r="H13" s="123">
        <v>586.79999999999995</v>
      </c>
      <c r="I13" s="123">
        <v>856761.9</v>
      </c>
      <c r="J13" s="126">
        <v>3.5</v>
      </c>
      <c r="K13" s="128" t="s">
        <v>108</v>
      </c>
      <c r="L13" s="121"/>
    </row>
    <row r="14" spans="1:12" ht="27" customHeight="1" x14ac:dyDescent="0.35">
      <c r="A14" s="122" t="s">
        <v>107</v>
      </c>
      <c r="B14" s="123">
        <v>554.5</v>
      </c>
      <c r="C14" s="123">
        <v>809699.9</v>
      </c>
      <c r="D14" s="126">
        <v>5.2</v>
      </c>
      <c r="E14" s="125" t="s">
        <v>108</v>
      </c>
      <c r="F14" s="120"/>
      <c r="G14" s="122" t="s">
        <v>109</v>
      </c>
      <c r="H14" s="123">
        <v>538.29999999999995</v>
      </c>
      <c r="I14" s="123">
        <v>785970.3</v>
      </c>
      <c r="J14" s="126">
        <v>3.3</v>
      </c>
      <c r="K14" s="125" t="s">
        <v>110</v>
      </c>
      <c r="L14" s="121"/>
    </row>
    <row r="15" spans="1:12" ht="27" customHeight="1" x14ac:dyDescent="0.35">
      <c r="A15" s="122" t="s">
        <v>111</v>
      </c>
      <c r="B15" s="123">
        <v>321.39999999999998</v>
      </c>
      <c r="C15" s="123">
        <v>469346.7</v>
      </c>
      <c r="D15" s="124">
        <v>3</v>
      </c>
      <c r="E15" s="125" t="s">
        <v>112</v>
      </c>
      <c r="F15" s="120"/>
      <c r="G15" s="122" t="s">
        <v>105</v>
      </c>
      <c r="H15" s="123">
        <v>516.6</v>
      </c>
      <c r="I15" s="123">
        <v>754596.7</v>
      </c>
      <c r="J15" s="124">
        <v>3.1</v>
      </c>
      <c r="K15" s="125" t="s">
        <v>106</v>
      </c>
      <c r="L15" s="121"/>
    </row>
    <row r="16" spans="1:12" ht="27" customHeight="1" x14ac:dyDescent="0.35">
      <c r="A16" s="122" t="s">
        <v>113</v>
      </c>
      <c r="B16" s="123">
        <v>319.2</v>
      </c>
      <c r="C16" s="123">
        <v>466069.3</v>
      </c>
      <c r="D16" s="126">
        <v>3</v>
      </c>
      <c r="E16" s="125" t="s">
        <v>114</v>
      </c>
      <c r="F16" s="120"/>
      <c r="G16" s="122" t="s">
        <v>111</v>
      </c>
      <c r="H16" s="123">
        <v>470.7</v>
      </c>
      <c r="I16" s="123">
        <v>687361.6</v>
      </c>
      <c r="J16" s="126">
        <v>2.8</v>
      </c>
      <c r="K16" s="125" t="s">
        <v>112</v>
      </c>
      <c r="L16" s="121"/>
    </row>
    <row r="17" spans="1:12" ht="27" customHeight="1" x14ac:dyDescent="0.35">
      <c r="A17" s="122" t="s">
        <v>115</v>
      </c>
      <c r="B17" s="123">
        <v>294</v>
      </c>
      <c r="C17" s="123">
        <v>429263.3</v>
      </c>
      <c r="D17" s="124">
        <v>2.7</v>
      </c>
      <c r="E17" s="125" t="s">
        <v>116</v>
      </c>
      <c r="F17" s="120"/>
      <c r="G17" s="122" t="s">
        <v>117</v>
      </c>
      <c r="H17" s="123">
        <v>442.8</v>
      </c>
      <c r="I17" s="123">
        <v>646664.6</v>
      </c>
      <c r="J17" s="124">
        <v>2.7</v>
      </c>
      <c r="K17" s="125" t="s">
        <v>118</v>
      </c>
      <c r="L17" s="121"/>
    </row>
    <row r="18" spans="1:12" ht="27" customHeight="1" x14ac:dyDescent="0.35">
      <c r="A18" s="122" t="s">
        <v>119</v>
      </c>
      <c r="B18" s="127">
        <v>228.3</v>
      </c>
      <c r="C18" s="127">
        <v>333564</v>
      </c>
      <c r="D18" s="126">
        <v>2.1</v>
      </c>
      <c r="E18" s="125" t="s">
        <v>120</v>
      </c>
      <c r="F18" s="120"/>
      <c r="G18" s="122" t="s">
        <v>115</v>
      </c>
      <c r="H18" s="127">
        <v>442.3</v>
      </c>
      <c r="I18" s="127">
        <v>645742.80000000005</v>
      </c>
      <c r="J18" s="126">
        <v>2.7</v>
      </c>
      <c r="K18" s="125" t="s">
        <v>116</v>
      </c>
      <c r="L18" s="121"/>
    </row>
    <row r="19" spans="1:12" ht="27" customHeight="1" x14ac:dyDescent="0.35">
      <c r="A19" s="129" t="s">
        <v>121</v>
      </c>
      <c r="B19" s="130">
        <v>2268.6999999999998</v>
      </c>
      <c r="C19" s="130">
        <v>3314195.7</v>
      </c>
      <c r="D19" s="131">
        <v>21.3</v>
      </c>
      <c r="E19" s="132" t="s">
        <v>122</v>
      </c>
      <c r="F19" s="120"/>
      <c r="G19" s="129" t="s">
        <v>121</v>
      </c>
      <c r="H19" s="130">
        <v>4247.6000000000004</v>
      </c>
      <c r="I19" s="130">
        <v>6205379.9000000004</v>
      </c>
      <c r="J19" s="131">
        <v>25.6</v>
      </c>
      <c r="K19" s="132" t="s">
        <v>122</v>
      </c>
    </row>
    <row r="20" spans="1:12" ht="27" customHeight="1" x14ac:dyDescent="0.35">
      <c r="A20" s="133" t="s">
        <v>85</v>
      </c>
      <c r="B20" s="134">
        <v>10663.8</v>
      </c>
      <c r="C20" s="134">
        <v>15582458.800000001</v>
      </c>
      <c r="D20" s="134">
        <v>100</v>
      </c>
      <c r="E20" s="135" t="s">
        <v>86</v>
      </c>
      <c r="F20" s="136"/>
      <c r="G20" s="133" t="s">
        <v>85</v>
      </c>
      <c r="H20" s="134">
        <v>16569.599999999999</v>
      </c>
      <c r="I20" s="134">
        <v>24199930.199999999</v>
      </c>
      <c r="J20" s="134">
        <v>100</v>
      </c>
      <c r="K20" s="135" t="s">
        <v>86</v>
      </c>
    </row>
    <row r="22" spans="1:12" x14ac:dyDescent="0.35">
      <c r="H22" s="140"/>
      <c r="I22" s="140"/>
      <c r="J22" s="141"/>
    </row>
  </sheetData>
  <mergeCells count="12">
    <mergeCell ref="J5:J7"/>
    <mergeCell ref="K5:K8"/>
    <mergeCell ref="A1:K1"/>
    <mergeCell ref="A2:K2"/>
    <mergeCell ref="A4:E4"/>
    <mergeCell ref="G4:K4"/>
    <mergeCell ref="A5:A8"/>
    <mergeCell ref="B5:C5"/>
    <mergeCell ref="D5:D7"/>
    <mergeCell ref="E5:E8"/>
    <mergeCell ref="G5:G8"/>
    <mergeCell ref="H5:I5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مناطق</vt:lpstr>
      <vt:lpstr>اهم الشركاء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2023-10-04T10:34:33Z</cp:lastPrinted>
  <dcterms:created xsi:type="dcterms:W3CDTF">2023-10-04T10:33:46Z</dcterms:created>
  <dcterms:modified xsi:type="dcterms:W3CDTF">2023-10-04T10:37:05Z</dcterms:modified>
</cp:coreProperties>
</file>